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1075" windowHeight="10035"/>
  </bookViews>
  <sheets>
    <sheet name="03-10-2017" sheetId="1" r:id="rId1"/>
  </sheets>
  <calcPr calcId="145621"/>
</workbook>
</file>

<file path=xl/calcChain.xml><?xml version="1.0" encoding="utf-8"?>
<calcChain xmlns="http://schemas.openxmlformats.org/spreadsheetml/2006/main">
  <c r="BQ45" i="1" l="1"/>
  <c r="BP45" i="1"/>
  <c r="BO45" i="1"/>
  <c r="BN45" i="1"/>
  <c r="BM45" i="1"/>
  <c r="BL45" i="1"/>
  <c r="BK45" i="1"/>
  <c r="BJ45" i="1"/>
  <c r="BI45" i="1"/>
  <c r="BH45" i="1"/>
  <c r="BG45" i="1"/>
  <c r="BF45" i="1"/>
  <c r="BE45" i="1"/>
  <c r="BD45" i="1"/>
  <c r="BC45" i="1"/>
  <c r="BB45" i="1"/>
  <c r="BA45" i="1"/>
  <c r="AZ45" i="1"/>
  <c r="AY45" i="1"/>
  <c r="AX45" i="1"/>
  <c r="AW45" i="1"/>
  <c r="AV45" i="1"/>
  <c r="AU45" i="1"/>
  <c r="AT45" i="1"/>
  <c r="AS45" i="1"/>
  <c r="AR45" i="1"/>
  <c r="AQ45" i="1"/>
  <c r="AP45" i="1"/>
  <c r="AO45" i="1"/>
  <c r="AN45" i="1"/>
  <c r="AM45" i="1"/>
  <c r="AL45" i="1"/>
  <c r="AK45" i="1"/>
  <c r="AJ45" i="1"/>
  <c r="AI45" i="1"/>
  <c r="AH45" i="1"/>
  <c r="AG45" i="1"/>
  <c r="AF45" i="1"/>
  <c r="AE45" i="1"/>
  <c r="AD45" i="1"/>
  <c r="AC45" i="1"/>
  <c r="AB45" i="1"/>
  <c r="AA45" i="1"/>
  <c r="Z45" i="1"/>
  <c r="Y45" i="1"/>
  <c r="X45" i="1"/>
  <c r="W45" i="1"/>
  <c r="V45" i="1"/>
  <c r="U45" i="1"/>
  <c r="T45" i="1"/>
  <c r="S45" i="1"/>
  <c r="R45" i="1"/>
  <c r="Q45" i="1"/>
  <c r="P45" i="1"/>
  <c r="O45" i="1"/>
  <c r="N45" i="1"/>
  <c r="M45" i="1"/>
  <c r="L45" i="1"/>
  <c r="K45" i="1"/>
  <c r="J45" i="1"/>
  <c r="I45" i="1"/>
  <c r="H45" i="1"/>
  <c r="G45" i="1"/>
  <c r="B5" i="1"/>
  <c r="C4" i="1"/>
  <c r="D4" i="1" s="1"/>
  <c r="D2" i="1"/>
  <c r="A43" i="1" s="1"/>
  <c r="A4" i="1" l="1"/>
  <c r="E4" i="1"/>
  <c r="C6" i="1"/>
  <c r="B7" i="1"/>
  <c r="A8" i="1"/>
  <c r="C10" i="1"/>
  <c r="B11" i="1"/>
  <c r="A12" i="1"/>
  <c r="C14" i="1"/>
  <c r="B15" i="1"/>
  <c r="A16" i="1"/>
  <c r="C18" i="1"/>
  <c r="B19" i="1"/>
  <c r="A20" i="1"/>
  <c r="C22" i="1"/>
  <c r="B23" i="1"/>
  <c r="A24" i="1"/>
  <c r="C26" i="1"/>
  <c r="B27" i="1"/>
  <c r="A28" i="1"/>
  <c r="C30" i="1"/>
  <c r="B31" i="1"/>
  <c r="A32" i="1"/>
  <c r="C34" i="1"/>
  <c r="B35" i="1"/>
  <c r="A36" i="1"/>
  <c r="C38" i="1"/>
  <c r="B39" i="1"/>
  <c r="A40" i="1"/>
  <c r="C42" i="1"/>
  <c r="B43" i="1"/>
  <c r="A44" i="1"/>
  <c r="B4" i="1"/>
  <c r="A5" i="1"/>
  <c r="C7" i="1"/>
  <c r="B8" i="1"/>
  <c r="A9" i="1"/>
  <c r="C11" i="1"/>
  <c r="B12" i="1"/>
  <c r="A13" i="1"/>
  <c r="C15" i="1"/>
  <c r="B16" i="1"/>
  <c r="A17" i="1"/>
  <c r="C19" i="1"/>
  <c r="B20" i="1"/>
  <c r="A21" i="1"/>
  <c r="C23" i="1"/>
  <c r="B24" i="1"/>
  <c r="A25" i="1"/>
  <c r="C27" i="1"/>
  <c r="B28" i="1"/>
  <c r="A29" i="1"/>
  <c r="C31" i="1"/>
  <c r="B32" i="1"/>
  <c r="A33" i="1"/>
  <c r="C35" i="1"/>
  <c r="B36" i="1"/>
  <c r="A37" i="1"/>
  <c r="C39" i="1"/>
  <c r="B40" i="1"/>
  <c r="A41" i="1"/>
  <c r="C43" i="1"/>
  <c r="B44" i="1"/>
  <c r="A6" i="1"/>
  <c r="C8" i="1"/>
  <c r="B9" i="1"/>
  <c r="A10" i="1"/>
  <c r="C12" i="1"/>
  <c r="B13" i="1"/>
  <c r="A14" i="1"/>
  <c r="C16" i="1"/>
  <c r="B17" i="1"/>
  <c r="A18" i="1"/>
  <c r="C20" i="1"/>
  <c r="B21" i="1"/>
  <c r="A22" i="1"/>
  <c r="C24" i="1"/>
  <c r="B25" i="1"/>
  <c r="A26" i="1"/>
  <c r="C28" i="1"/>
  <c r="B29" i="1"/>
  <c r="A30" i="1"/>
  <c r="C32" i="1"/>
  <c r="B33" i="1"/>
  <c r="A34" i="1"/>
  <c r="C36" i="1"/>
  <c r="B37" i="1"/>
  <c r="A38" i="1"/>
  <c r="C40" i="1"/>
  <c r="B41" i="1"/>
  <c r="A42" i="1"/>
  <c r="C44" i="1"/>
  <c r="C5" i="1"/>
  <c r="B6" i="1"/>
  <c r="A7" i="1"/>
  <c r="C9" i="1"/>
  <c r="B10" i="1"/>
  <c r="A11" i="1"/>
  <c r="C13" i="1"/>
  <c r="B14" i="1"/>
  <c r="A15" i="1"/>
  <c r="C17" i="1"/>
  <c r="B18" i="1"/>
  <c r="A19" i="1"/>
  <c r="C21" i="1"/>
  <c r="B22" i="1"/>
  <c r="A23" i="1"/>
  <c r="C25" i="1"/>
  <c r="B26" i="1"/>
  <c r="A27" i="1"/>
  <c r="C29" i="1"/>
  <c r="B30" i="1"/>
  <c r="A31" i="1"/>
  <c r="C33" i="1"/>
  <c r="B34" i="1"/>
  <c r="A35" i="1"/>
  <c r="C37" i="1"/>
  <c r="B38" i="1"/>
  <c r="A39" i="1"/>
  <c r="C41" i="1"/>
  <c r="B42" i="1"/>
  <c r="E13" i="1" l="1"/>
  <c r="D13" i="1"/>
  <c r="D32" i="1"/>
  <c r="E32" i="1"/>
  <c r="E39" i="1"/>
  <c r="D39" i="1"/>
  <c r="E23" i="1"/>
  <c r="D23" i="1"/>
  <c r="E41" i="1"/>
  <c r="D41" i="1"/>
  <c r="E25" i="1"/>
  <c r="D25" i="1"/>
  <c r="E9" i="1"/>
  <c r="D9" i="1"/>
  <c r="D44" i="1"/>
  <c r="E44" i="1"/>
  <c r="D28" i="1"/>
  <c r="E28" i="1"/>
  <c r="D12" i="1"/>
  <c r="E12" i="1"/>
  <c r="E35" i="1"/>
  <c r="D35" i="1"/>
  <c r="E19" i="1"/>
  <c r="D19" i="1"/>
  <c r="E34" i="1"/>
  <c r="D34" i="1"/>
  <c r="E18" i="1"/>
  <c r="D18" i="1"/>
  <c r="E29" i="1"/>
  <c r="D29" i="1"/>
  <c r="E38" i="1"/>
  <c r="D38" i="1"/>
  <c r="E6" i="1"/>
  <c r="D6" i="1"/>
  <c r="E33" i="1"/>
  <c r="D33" i="1"/>
  <c r="E17" i="1"/>
  <c r="D17" i="1"/>
  <c r="D36" i="1"/>
  <c r="E36" i="1"/>
  <c r="D20" i="1"/>
  <c r="E20" i="1"/>
  <c r="E43" i="1"/>
  <c r="D43" i="1"/>
  <c r="E27" i="1"/>
  <c r="D27" i="1"/>
  <c r="E11" i="1"/>
  <c r="D11" i="1"/>
  <c r="E42" i="1"/>
  <c r="D42" i="1"/>
  <c r="E26" i="1"/>
  <c r="D26" i="1"/>
  <c r="E10" i="1"/>
  <c r="D10" i="1"/>
  <c r="D16" i="1"/>
  <c r="E16" i="1"/>
  <c r="E7" i="1"/>
  <c r="D7" i="1"/>
  <c r="E22" i="1"/>
  <c r="D22" i="1"/>
  <c r="E37" i="1"/>
  <c r="D37" i="1"/>
  <c r="E21" i="1"/>
  <c r="D21" i="1"/>
  <c r="E5" i="1"/>
  <c r="D5" i="1"/>
  <c r="D40" i="1"/>
  <c r="E40" i="1"/>
  <c r="D24" i="1"/>
  <c r="E24" i="1"/>
  <c r="D8" i="1"/>
  <c r="E8" i="1"/>
  <c r="E31" i="1"/>
  <c r="D31" i="1"/>
  <c r="E15" i="1"/>
  <c r="D15" i="1"/>
  <c r="E30" i="1"/>
  <c r="D30" i="1"/>
  <c r="E14" i="1"/>
  <c r="D14" i="1"/>
</calcChain>
</file>

<file path=xl/sharedStrings.xml><?xml version="1.0" encoding="utf-8"?>
<sst xmlns="http://schemas.openxmlformats.org/spreadsheetml/2006/main" count="108" uniqueCount="67">
  <si>
    <t>Relatório Individualizado de Presença</t>
  </si>
  <si>
    <t>82ª Reunião Ordinária</t>
  </si>
  <si>
    <t>ª Reunião Ordinária</t>
  </si>
  <si>
    <t xml:space="preserve">Data de publicação </t>
  </si>
  <si>
    <t>TOTAL DE EVENTOS EM QUE O VEREADOR ESTEVE PRESENTE</t>
  </si>
  <si>
    <t>TOTAL DE EVENTOS DO DIA</t>
  </si>
  <si>
    <t>Percentual</t>
  </si>
  <si>
    <t>PRESENÇA/AUSÊNCIA</t>
  </si>
  <si>
    <t>VEREADOR</t>
  </si>
  <si>
    <t>.Presente no início da reunião, dentro dos 30min seguintes à sua abertura?</t>
  </si>
  <si>
    <t xml:space="preserve">1. Alvaro Damião </t>
  </si>
  <si>
    <t>F</t>
  </si>
  <si>
    <t xml:space="preserve">2. Arnaldo Godoy </t>
  </si>
  <si>
    <t>P</t>
  </si>
  <si>
    <t xml:space="preserve">3. Áurea Carolina </t>
  </si>
  <si>
    <t xml:space="preserve">4. Autair Gomes </t>
  </si>
  <si>
    <t xml:space="preserve">5. Bim da Ambulância </t>
  </si>
  <si>
    <t xml:space="preserve">6. Carlos Henrique </t>
  </si>
  <si>
    <t xml:space="preserve">7. Catatau da Itatiaia </t>
  </si>
  <si>
    <t xml:space="preserve">8. Cida Falabella </t>
  </si>
  <si>
    <t xml:space="preserve">9. Cláudio da Drogaria Duarte </t>
  </si>
  <si>
    <t xml:space="preserve">10. Doorgal Andrada </t>
  </si>
  <si>
    <t>11. Dr. Nilton</t>
  </si>
  <si>
    <t xml:space="preserve">12. Edmar Branco </t>
  </si>
  <si>
    <t>13. Eduardo da Ambulância</t>
  </si>
  <si>
    <t>14. Elvis Côrtes</t>
  </si>
  <si>
    <t>15. Fernando Borja</t>
  </si>
  <si>
    <t>16. Fernando Luiz</t>
  </si>
  <si>
    <t>17. Flavio dos Santos</t>
  </si>
  <si>
    <t>18. Gabriel</t>
  </si>
  <si>
    <t>19. Gilson Reis</t>
  </si>
  <si>
    <t>20. Hélio da Farmácia</t>
  </si>
  <si>
    <t>21. Henrique Braga</t>
  </si>
  <si>
    <t xml:space="preserve">22. Irlan Melo </t>
  </si>
  <si>
    <t>23. Jair di Gregorio</t>
  </si>
  <si>
    <t>24. Jorge Santos</t>
  </si>
  <si>
    <t>25. Juliano Lopes</t>
  </si>
  <si>
    <t>26. Juninho Los Hermanos</t>
  </si>
  <si>
    <t>27. Léo Burguês de Castro</t>
  </si>
  <si>
    <t>28. Marilda Portela</t>
  </si>
  <si>
    <t>29. Mateus Simões</t>
  </si>
  <si>
    <t>30. Nely</t>
  </si>
  <si>
    <t>31. Orlei</t>
  </si>
  <si>
    <t>32. Osvaldo Lopes</t>
  </si>
  <si>
    <t>33. Pedrão do Depósito</t>
  </si>
  <si>
    <t>34. Pedro Bueno</t>
  </si>
  <si>
    <t>35. Pedro Patrus</t>
  </si>
  <si>
    <t>36. Preto</t>
  </si>
  <si>
    <t>37. Professor Wendel Mesquita</t>
  </si>
  <si>
    <t>38. Rafael Martins</t>
  </si>
  <si>
    <t>39. Reinaldo Gomes</t>
  </si>
  <si>
    <t>40. Wellington Magalhães</t>
  </si>
  <si>
    <t>41. Wesley Autoescola</t>
  </si>
  <si>
    <t>Total</t>
  </si>
  <si>
    <t>Legenda</t>
  </si>
  <si>
    <r>
      <t>P</t>
    </r>
    <r>
      <rPr>
        <sz val="11"/>
        <color theme="1"/>
        <rFont val="Calibri"/>
        <family val="2"/>
        <scheme val="minor"/>
      </rPr>
      <t xml:space="preserve"> - Presente</t>
    </r>
  </si>
  <si>
    <r>
      <t>F</t>
    </r>
    <r>
      <rPr>
        <sz val="11"/>
        <color theme="1"/>
        <rFont val="Calibri"/>
        <family val="2"/>
        <scheme val="minor"/>
      </rPr>
      <t xml:space="preserve"> - Falta</t>
    </r>
  </si>
  <si>
    <t>AJ</t>
  </si>
  <si>
    <r>
      <t>AJ</t>
    </r>
    <r>
      <rPr>
        <sz val="11"/>
        <color theme="1"/>
        <rFont val="Calibri"/>
        <family val="2"/>
        <scheme val="minor"/>
      </rPr>
      <t xml:space="preserve"> - Ausência Justificada</t>
    </r>
  </si>
  <si>
    <t>LM</t>
  </si>
  <si>
    <r>
      <t>LM</t>
    </r>
    <r>
      <rPr>
        <sz val="11"/>
        <color theme="1"/>
        <rFont val="Calibri"/>
        <family val="2"/>
        <scheme val="minor"/>
      </rPr>
      <t xml:space="preserve"> - Licença Médica</t>
    </r>
  </si>
  <si>
    <t>SR</t>
  </si>
  <si>
    <r>
      <t>SR</t>
    </r>
    <r>
      <rPr>
        <sz val="11"/>
        <color theme="1"/>
        <rFont val="Calibri"/>
        <family val="2"/>
        <scheme val="minor"/>
      </rPr>
      <t xml:space="preserve"> – Licença sem Remuneração</t>
    </r>
  </si>
  <si>
    <t>X</t>
  </si>
  <si>
    <t>X - Presidente</t>
  </si>
  <si>
    <t>Nos termos  do art. 30 da Resolução nº 1.480, de 7 de dezembro de 1990, com redação dada pelo art. 1º da Resolução 2.080 de 03 de novembro de 2015, será considerado ausente o vereador que tiver falta de registro em mais da metade do total de vezes que se realizarem, por reunião, os atos previstos no § 3° do art. 30.</t>
  </si>
  <si>
    <t>Os vereadores com ausência deverão apresentar ao Secretário-Geral, até o 5º (quinto) dia útil do mês seguinte, os documentos justificadores da ausência  por motivo de ordem médica comprovada por atestado médico, por cumprimento de representação oficial mediante designação do presidente ou por motivo formalmente reconhecido como de relevante interesse para o exercício do mandato.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</si>
</sst>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P&quot;;&quot;F&quot;;&quot;AJ&quot;"/>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0"/>
      <color indexed="8"/>
      <name val="Calibri"/>
      <family val="2"/>
      <scheme val="minor"/>
    </font>
    <font>
      <b/>
      <sz val="10"/>
      <color theme="1"/>
      <name val="Calibri"/>
      <family val="2"/>
      <scheme val="minor"/>
    </font>
    <font>
      <sz val="10"/>
      <color theme="1"/>
      <name val="Arial"/>
      <family val="2"/>
    </font>
    <font>
      <b/>
      <sz val="16"/>
      <color theme="1"/>
      <name val="Calibri"/>
      <family val="2"/>
      <scheme val="minor"/>
    </font>
    <font>
      <sz val="18"/>
      <color theme="1"/>
      <name val="Calibri"/>
      <family val="2"/>
      <scheme val="minor"/>
    </font>
  </fonts>
  <fills count="3">
    <fill>
      <patternFill patternType="none"/>
    </fill>
    <fill>
      <patternFill patternType="gray125"/>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27">
    <xf numFmtId="0" fontId="0" fillId="0" borderId="0" xfId="0"/>
    <xf numFmtId="0" fontId="0" fillId="0" borderId="1" xfId="0" applyBorder="1"/>
    <xf numFmtId="0" fontId="0" fillId="0" borderId="0" xfId="0" applyProtection="1"/>
    <xf numFmtId="0" fontId="0" fillId="0" borderId="1" xfId="0" applyBorder="1" applyProtection="1"/>
    <xf numFmtId="14" fontId="0" fillId="0" borderId="1" xfId="0" applyNumberFormat="1" applyBorder="1" applyAlignment="1" applyProtection="1">
      <alignment horizontal="left"/>
      <protection locked="0"/>
    </xf>
    <xf numFmtId="0" fontId="0" fillId="0" borderId="0" xfId="0" applyProtection="1">
      <protection locked="0"/>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49" fontId="4" fillId="0" borderId="1" xfId="0" applyNumberFormat="1" applyFont="1" applyBorder="1" applyAlignment="1">
      <alignment horizontal="center" vertical="center"/>
    </xf>
    <xf numFmtId="0" fontId="5" fillId="2" borderId="1" xfId="0" applyFont="1" applyFill="1" applyBorder="1" applyAlignment="1">
      <alignment horizontal="center" vertical="center"/>
    </xf>
    <xf numFmtId="0" fontId="6" fillId="0" borderId="2" xfId="0" applyFont="1" applyBorder="1" applyAlignment="1">
      <alignment vertical="center"/>
    </xf>
    <xf numFmtId="9" fontId="6" fillId="0" borderId="1" xfId="1" applyFont="1" applyBorder="1" applyAlignment="1">
      <alignment vertical="center"/>
    </xf>
    <xf numFmtId="0" fontId="6" fillId="0" borderId="1" xfId="0" applyFont="1" applyBorder="1" applyAlignment="1">
      <alignment vertical="center"/>
    </xf>
    <xf numFmtId="164" fontId="0" fillId="0" borderId="0" xfId="0" applyNumberFormat="1" applyProtection="1">
      <protection locked="0"/>
    </xf>
    <xf numFmtId="0" fontId="6" fillId="0" borderId="1" xfId="0" applyFont="1" applyBorder="1" applyAlignment="1">
      <alignment horizontal="left" vertical="center"/>
    </xf>
    <xf numFmtId="0" fontId="6" fillId="0" borderId="0" xfId="0" applyFont="1" applyBorder="1" applyAlignment="1">
      <alignment vertical="center"/>
    </xf>
    <xf numFmtId="0" fontId="7" fillId="0" borderId="0" xfId="0" applyFont="1" applyBorder="1"/>
    <xf numFmtId="0" fontId="6" fillId="0" borderId="3" xfId="0" applyFont="1" applyBorder="1" applyAlignment="1">
      <alignment vertical="center"/>
    </xf>
    <xf numFmtId="0" fontId="7" fillId="0" borderId="0" xfId="0" applyFont="1" applyProtection="1"/>
    <xf numFmtId="0" fontId="7" fillId="0" borderId="0" xfId="0" applyNumberFormat="1" applyFont="1"/>
    <xf numFmtId="0" fontId="7" fillId="0" borderId="0" xfId="0" applyFont="1"/>
    <xf numFmtId="0" fontId="3" fillId="0" borderId="0" xfId="0" applyFont="1" applyProtection="1"/>
    <xf numFmtId="0" fontId="2" fillId="0" borderId="0" xfId="0" applyFont="1" applyProtection="1"/>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cellXfs>
  <cellStyles count="2">
    <cellStyle name="Normal" xfId="0" builtinId="0"/>
    <cellStyle name="Porcentagem"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tabSelected="1" topLeftCell="B1" zoomScale="85" zoomScaleNormal="85" workbookViewId="0">
      <selection activeCell="G41" sqref="G41"/>
    </sheetView>
  </sheetViews>
  <sheetFormatPr defaultRowHeight="15" x14ac:dyDescent="0.25"/>
  <cols>
    <col min="1" max="1" width="15.7109375" customWidth="1"/>
    <col min="2" max="3" width="13.5703125" customWidth="1"/>
    <col min="4" max="4" width="21.7109375" style="2" bestFit="1" customWidth="1"/>
    <col min="5" max="5" width="20" style="2" hidden="1" customWidth="1"/>
    <col min="6" max="6" width="35.140625" style="2" bestFit="1" customWidth="1"/>
    <col min="7" max="7" width="18.28515625" bestFit="1" customWidth="1"/>
    <col min="8" max="14" width="11.28515625" customWidth="1"/>
  </cols>
  <sheetData>
    <row r="1" spans="1:256" x14ac:dyDescent="0.25">
      <c r="A1" s="1" t="s">
        <v>0</v>
      </c>
      <c r="B1" s="1"/>
      <c r="C1" s="1"/>
      <c r="D1" s="2" t="s">
        <v>1</v>
      </c>
      <c r="E1" s="3" t="s">
        <v>2</v>
      </c>
      <c r="F1" s="4">
        <v>43011</v>
      </c>
      <c r="G1" s="5" t="s">
        <v>3</v>
      </c>
    </row>
    <row r="2" spans="1:256" hidden="1" x14ac:dyDescent="0.25">
      <c r="D2" s="2">
        <f>COUNTA(G3:IV3)</f>
        <v>1</v>
      </c>
    </row>
    <row r="3" spans="1:256" s="10" customFormat="1" ht="51" x14ac:dyDescent="0.25">
      <c r="A3" s="6" t="s">
        <v>4</v>
      </c>
      <c r="B3" s="6" t="s">
        <v>5</v>
      </c>
      <c r="C3" s="6" t="s">
        <v>6</v>
      </c>
      <c r="D3" s="6" t="s">
        <v>7</v>
      </c>
      <c r="E3" s="6"/>
      <c r="F3" s="7" t="s">
        <v>8</v>
      </c>
      <c r="G3" s="7" t="s">
        <v>9</v>
      </c>
      <c r="H3" s="8"/>
      <c r="I3" s="9"/>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c r="IU3" s="8"/>
      <c r="IV3" s="8"/>
    </row>
    <row r="4" spans="1:256" x14ac:dyDescent="0.25">
      <c r="A4" s="11">
        <f ca="1">COUNTIF(G4:OFFSET(G4,0,$D$2-1),"P")+COUNTIF(G4:OFFSET(G4,0,$D$2-1),"X")</f>
        <v>0</v>
      </c>
      <c r="B4" s="11">
        <f>D$2</f>
        <v>1</v>
      </c>
      <c r="C4" s="12">
        <f ca="1">(COUNTIF(G4:OFFSET(G4,0,$D$2-1),"P")/$D$2)+(COUNTIF(G4:OFFSET(G4,0,$D$2-1),"X")/$D$2)</f>
        <v>0</v>
      </c>
      <c r="D4" s="13" t="str">
        <f ca="1">IF($C4&gt;=0.5,"PRESENTE","AUSENTE")</f>
        <v>AUSENTE</v>
      </c>
      <c r="E4" s="13" t="str">
        <f ca="1">IF($C4&gt;=0.5,"P","F")</f>
        <v>F</v>
      </c>
      <c r="F4" s="13" t="s">
        <v>10</v>
      </c>
      <c r="G4" s="11" t="s">
        <v>11</v>
      </c>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row>
    <row r="5" spans="1:256" x14ac:dyDescent="0.25">
      <c r="A5" s="11">
        <f ca="1">COUNTIF(G5:OFFSET(G5,0,$D$2-1),"P")+COUNTIF(G5:OFFSET(G5,0,$D$2-1),"X")</f>
        <v>1</v>
      </c>
      <c r="B5" s="11">
        <f t="shared" ref="B5:B44" si="0">D$2</f>
        <v>1</v>
      </c>
      <c r="C5" s="12">
        <f ca="1">(COUNTIF(G5:OFFSET(G5,0,$D$2-1),"P")/$D$2)+(COUNTIF(G5:OFFSET(G5,0,$D$2-1),"X")/$D$2)</f>
        <v>1</v>
      </c>
      <c r="D5" s="13" t="str">
        <f t="shared" ref="D5:D44" ca="1" si="1">IF(C5&gt;=0.5,"PRESENTE","AUSENTE")</f>
        <v>PRESENTE</v>
      </c>
      <c r="E5" s="13" t="str">
        <f t="shared" ref="E5:E44" ca="1" si="2">IF($C5&gt;=0.5,"P","F")</f>
        <v>P</v>
      </c>
      <c r="F5" s="13" t="s">
        <v>12</v>
      </c>
      <c r="G5" s="11" t="s">
        <v>13</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4"/>
      <c r="FN5" s="14"/>
      <c r="FO5" s="14"/>
      <c r="FP5" s="14"/>
      <c r="FQ5" s="14"/>
      <c r="FR5" s="14"/>
      <c r="FS5" s="14"/>
      <c r="FT5" s="14"/>
      <c r="FU5" s="14"/>
      <c r="FV5" s="14"/>
      <c r="FW5" s="14"/>
      <c r="FX5" s="14"/>
      <c r="FY5" s="14"/>
      <c r="FZ5" s="14"/>
      <c r="GA5" s="14"/>
      <c r="GB5" s="14"/>
      <c r="GC5" s="14"/>
      <c r="GD5" s="14"/>
      <c r="GE5" s="14"/>
      <c r="GF5" s="14"/>
      <c r="GG5" s="14"/>
      <c r="GH5" s="14"/>
      <c r="GI5" s="14"/>
      <c r="GJ5" s="14"/>
      <c r="GK5" s="14"/>
      <c r="GL5" s="14"/>
      <c r="GM5" s="14"/>
      <c r="GN5" s="14"/>
      <c r="GO5" s="14"/>
      <c r="GP5" s="14"/>
      <c r="GQ5" s="14"/>
      <c r="GR5" s="14"/>
      <c r="GS5" s="14"/>
      <c r="GT5" s="14"/>
      <c r="GU5" s="14"/>
      <c r="GV5" s="14"/>
      <c r="GW5" s="14"/>
      <c r="GX5" s="14"/>
      <c r="GY5" s="14"/>
      <c r="GZ5" s="14"/>
      <c r="HA5" s="14"/>
      <c r="HB5" s="14"/>
      <c r="HC5" s="14"/>
      <c r="HD5" s="14"/>
      <c r="HE5" s="14"/>
      <c r="HF5" s="14"/>
      <c r="HG5" s="14"/>
      <c r="HH5" s="14"/>
      <c r="HI5" s="14"/>
      <c r="HJ5" s="14"/>
      <c r="HK5" s="14"/>
      <c r="HL5" s="14"/>
      <c r="HM5" s="14"/>
      <c r="HN5" s="14"/>
      <c r="HO5" s="14"/>
      <c r="HP5" s="14"/>
      <c r="HQ5" s="14"/>
      <c r="HR5" s="14"/>
      <c r="HS5" s="14"/>
      <c r="HT5" s="14"/>
      <c r="HU5" s="14"/>
      <c r="HV5" s="14"/>
      <c r="HW5" s="14"/>
      <c r="HX5" s="14"/>
      <c r="HY5" s="14"/>
      <c r="HZ5" s="14"/>
      <c r="IA5" s="14"/>
      <c r="IB5" s="14"/>
      <c r="IC5" s="14"/>
      <c r="ID5" s="14"/>
      <c r="IE5" s="14"/>
      <c r="IF5" s="14"/>
      <c r="IG5" s="14"/>
      <c r="IH5" s="14"/>
      <c r="II5" s="14"/>
      <c r="IJ5" s="14"/>
      <c r="IK5" s="14"/>
      <c r="IL5" s="14"/>
      <c r="IM5" s="14"/>
      <c r="IN5" s="14"/>
      <c r="IO5" s="14"/>
      <c r="IP5" s="14"/>
      <c r="IQ5" s="14"/>
      <c r="IR5" s="14"/>
      <c r="IS5" s="14"/>
      <c r="IT5" s="14"/>
      <c r="IU5" s="14"/>
      <c r="IV5" s="14"/>
    </row>
    <row r="6" spans="1:256" x14ac:dyDescent="0.25">
      <c r="A6" s="11">
        <f ca="1">COUNTIF(G6:OFFSET(G6,0,$D$2-1),"P")+COUNTIF(G6:OFFSET(G6,0,$D$2-1),"X")</f>
        <v>1</v>
      </c>
      <c r="B6" s="11">
        <f t="shared" si="0"/>
        <v>1</v>
      </c>
      <c r="C6" s="12">
        <f ca="1">(COUNTIF(G6:OFFSET(G6,0,$D$2-1),"P")/$D$2)+(COUNTIF(G6:OFFSET(G6,0,$D$2-1),"X")/$D$2)</f>
        <v>1</v>
      </c>
      <c r="D6" s="13" t="str">
        <f t="shared" ca="1" si="1"/>
        <v>PRESENTE</v>
      </c>
      <c r="E6" s="13" t="str">
        <f t="shared" ca="1" si="2"/>
        <v>P</v>
      </c>
      <c r="F6" s="15" t="s">
        <v>14</v>
      </c>
      <c r="G6" s="11" t="s">
        <v>13</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1"/>
      <c r="EY6" s="11"/>
      <c r="EZ6" s="11"/>
      <c r="FA6" s="11"/>
      <c r="FB6" s="11"/>
      <c r="FC6" s="11"/>
      <c r="FD6" s="11"/>
      <c r="FE6" s="11"/>
      <c r="FF6" s="11"/>
      <c r="FG6" s="11"/>
      <c r="FH6" s="11"/>
      <c r="FI6" s="11"/>
      <c r="FJ6" s="11"/>
      <c r="FK6" s="11"/>
      <c r="FL6" s="11"/>
      <c r="FM6" s="14"/>
      <c r="FN6" s="14"/>
      <c r="FO6" s="14"/>
      <c r="FP6" s="14"/>
      <c r="FQ6" s="14"/>
      <c r="FR6" s="14"/>
      <c r="FS6" s="14"/>
      <c r="FT6" s="14"/>
      <c r="FU6" s="14"/>
      <c r="FV6" s="14"/>
      <c r="FW6" s="14"/>
      <c r="FX6" s="14"/>
      <c r="FY6" s="14"/>
      <c r="FZ6" s="14"/>
      <c r="GA6" s="14"/>
      <c r="GB6" s="14"/>
      <c r="GC6" s="14"/>
      <c r="GD6" s="14"/>
      <c r="GE6" s="14"/>
      <c r="GF6" s="14"/>
      <c r="GG6" s="14"/>
      <c r="GH6" s="14"/>
      <c r="GI6" s="14"/>
      <c r="GJ6" s="14"/>
      <c r="GK6" s="14"/>
      <c r="GL6" s="14"/>
      <c r="GM6" s="14"/>
      <c r="GN6" s="14"/>
      <c r="GO6" s="14"/>
      <c r="GP6" s="14"/>
      <c r="GQ6" s="14"/>
      <c r="GR6" s="14"/>
      <c r="GS6" s="14"/>
      <c r="GT6" s="14"/>
      <c r="GU6" s="14"/>
      <c r="GV6" s="14"/>
      <c r="GW6" s="14"/>
      <c r="GX6" s="14"/>
      <c r="GY6" s="14"/>
      <c r="GZ6" s="14"/>
      <c r="HA6" s="14"/>
      <c r="HB6" s="14"/>
      <c r="HC6" s="14"/>
      <c r="HD6" s="14"/>
      <c r="HE6" s="14"/>
      <c r="HF6" s="14"/>
      <c r="HG6" s="14"/>
      <c r="HH6" s="14"/>
      <c r="HI6" s="14"/>
      <c r="HJ6" s="14"/>
      <c r="HK6" s="14"/>
      <c r="HL6" s="14"/>
      <c r="HM6" s="14"/>
      <c r="HN6" s="14"/>
      <c r="HO6" s="14"/>
      <c r="HP6" s="14"/>
      <c r="HQ6" s="14"/>
      <c r="HR6" s="14"/>
      <c r="HS6" s="14"/>
      <c r="HT6" s="14"/>
      <c r="HU6" s="14"/>
      <c r="HV6" s="14"/>
      <c r="HW6" s="14"/>
      <c r="HX6" s="14"/>
      <c r="HY6" s="14"/>
      <c r="HZ6" s="14"/>
      <c r="IA6" s="14"/>
      <c r="IB6" s="14"/>
      <c r="IC6" s="14"/>
      <c r="ID6" s="14"/>
      <c r="IE6" s="14"/>
      <c r="IF6" s="14"/>
      <c r="IG6" s="14"/>
      <c r="IH6" s="14"/>
      <c r="II6" s="14"/>
      <c r="IJ6" s="14"/>
      <c r="IK6" s="14"/>
      <c r="IL6" s="14"/>
      <c r="IM6" s="14"/>
      <c r="IN6" s="14"/>
      <c r="IO6" s="14"/>
      <c r="IP6" s="14"/>
      <c r="IQ6" s="14"/>
      <c r="IR6" s="14"/>
      <c r="IS6" s="14"/>
      <c r="IT6" s="14"/>
      <c r="IU6" s="14"/>
      <c r="IV6" s="14"/>
    </row>
    <row r="7" spans="1:256" x14ac:dyDescent="0.25">
      <c r="A7" s="11">
        <f ca="1">COUNTIF(G7:OFFSET(G7,0,$D$2-1),"P")+COUNTIF(G7:OFFSET(G7,0,$D$2-1),"X")</f>
        <v>1</v>
      </c>
      <c r="B7" s="11">
        <f t="shared" si="0"/>
        <v>1</v>
      </c>
      <c r="C7" s="12">
        <f ca="1">(COUNTIF(G7:OFFSET(G7,0,$D$2-1),"P")/$D$2)+(COUNTIF(G7:OFFSET(G7,0,$D$2-1),"X")/$D$2)</f>
        <v>1</v>
      </c>
      <c r="D7" s="13" t="str">
        <f t="shared" ca="1" si="1"/>
        <v>PRESENTE</v>
      </c>
      <c r="E7" s="13" t="str">
        <f t="shared" ca="1" si="2"/>
        <v>P</v>
      </c>
      <c r="F7" s="13" t="s">
        <v>15</v>
      </c>
      <c r="G7" s="11" t="s">
        <v>13</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c r="EC7" s="11"/>
      <c r="ED7" s="11"/>
      <c r="EE7" s="11"/>
      <c r="EF7" s="11"/>
      <c r="EG7" s="11"/>
      <c r="EH7" s="11"/>
      <c r="EI7" s="11"/>
      <c r="EJ7" s="11"/>
      <c r="EK7" s="11"/>
      <c r="EL7" s="11"/>
      <c r="EM7" s="11"/>
      <c r="EN7" s="11"/>
      <c r="EO7" s="11"/>
      <c r="EP7" s="11"/>
      <c r="EQ7" s="11"/>
      <c r="ER7" s="11"/>
      <c r="ES7" s="11"/>
      <c r="ET7" s="11"/>
      <c r="EU7" s="11"/>
      <c r="EV7" s="11"/>
      <c r="EW7" s="11"/>
      <c r="EX7" s="11"/>
      <c r="EY7" s="11"/>
      <c r="EZ7" s="11"/>
      <c r="FA7" s="11"/>
      <c r="FB7" s="11"/>
      <c r="FC7" s="11"/>
      <c r="FD7" s="11"/>
      <c r="FE7" s="11"/>
      <c r="FF7" s="11"/>
      <c r="FG7" s="11"/>
      <c r="FH7" s="11"/>
      <c r="FI7" s="11"/>
      <c r="FJ7" s="11"/>
      <c r="FK7" s="11"/>
      <c r="FL7" s="11"/>
      <c r="FM7" s="14"/>
      <c r="FN7" s="14"/>
      <c r="FO7" s="14"/>
      <c r="FP7" s="14"/>
      <c r="FQ7" s="14"/>
      <c r="FR7" s="14"/>
      <c r="FS7" s="14"/>
      <c r="FT7" s="14"/>
      <c r="FU7" s="14"/>
      <c r="FV7" s="14"/>
      <c r="FW7" s="14"/>
      <c r="FX7" s="14"/>
      <c r="FY7" s="14"/>
      <c r="FZ7" s="14"/>
      <c r="GA7" s="14"/>
      <c r="GB7" s="14"/>
      <c r="GC7" s="14"/>
      <c r="GD7" s="14"/>
      <c r="GE7" s="14"/>
      <c r="GF7" s="14"/>
      <c r="GG7" s="14"/>
      <c r="GH7" s="14"/>
      <c r="GI7" s="14"/>
      <c r="GJ7" s="14"/>
      <c r="GK7" s="14"/>
      <c r="GL7" s="14"/>
      <c r="GM7" s="14"/>
      <c r="GN7" s="14"/>
      <c r="GO7" s="14"/>
      <c r="GP7" s="14"/>
      <c r="GQ7" s="14"/>
      <c r="GR7" s="14"/>
      <c r="GS7" s="14"/>
      <c r="GT7" s="14"/>
      <c r="GU7" s="14"/>
      <c r="GV7" s="14"/>
      <c r="GW7" s="14"/>
      <c r="GX7" s="14"/>
      <c r="GY7" s="14"/>
      <c r="GZ7" s="14"/>
      <c r="HA7" s="14"/>
      <c r="HB7" s="14"/>
      <c r="HC7" s="14"/>
      <c r="HD7" s="14"/>
      <c r="HE7" s="14"/>
      <c r="HF7" s="14"/>
      <c r="HG7" s="14"/>
      <c r="HH7" s="14"/>
      <c r="HI7" s="14"/>
      <c r="HJ7" s="14"/>
      <c r="HK7" s="14"/>
      <c r="HL7" s="14"/>
      <c r="HM7" s="14"/>
      <c r="HN7" s="14"/>
      <c r="HO7" s="14"/>
      <c r="HP7" s="14"/>
      <c r="HQ7" s="14"/>
      <c r="HR7" s="14"/>
      <c r="HS7" s="14"/>
      <c r="HT7" s="14"/>
      <c r="HU7" s="14"/>
      <c r="HV7" s="14"/>
      <c r="HW7" s="14"/>
      <c r="HX7" s="14"/>
      <c r="HY7" s="14"/>
      <c r="HZ7" s="14"/>
      <c r="IA7" s="14"/>
      <c r="IB7" s="14"/>
      <c r="IC7" s="14"/>
      <c r="ID7" s="14"/>
      <c r="IE7" s="14"/>
      <c r="IF7" s="14"/>
      <c r="IG7" s="14"/>
      <c r="IH7" s="14"/>
      <c r="II7" s="14"/>
      <c r="IJ7" s="14"/>
      <c r="IK7" s="14"/>
      <c r="IL7" s="14"/>
      <c r="IM7" s="14"/>
      <c r="IN7" s="14"/>
      <c r="IO7" s="14"/>
      <c r="IP7" s="14"/>
      <c r="IQ7" s="14"/>
      <c r="IR7" s="14"/>
      <c r="IS7" s="14"/>
      <c r="IT7" s="14"/>
      <c r="IU7" s="14"/>
      <c r="IV7" s="14"/>
    </row>
    <row r="8" spans="1:256" x14ac:dyDescent="0.25">
      <c r="A8" s="11">
        <f ca="1">COUNTIF(G8:OFFSET(G8,0,$D$2-1),"P")+COUNTIF(G8:OFFSET(G8,0,$D$2-1),"X")</f>
        <v>1</v>
      </c>
      <c r="B8" s="11">
        <f t="shared" si="0"/>
        <v>1</v>
      </c>
      <c r="C8" s="12">
        <f ca="1">(COUNTIF(G8:OFFSET(G8,0,$D$2-1),"P")/$D$2)+(COUNTIF(G8:OFFSET(G8,0,$D$2-1),"X")/$D$2)</f>
        <v>1</v>
      </c>
      <c r="D8" s="13" t="str">
        <f t="shared" ca="1" si="1"/>
        <v>PRESENTE</v>
      </c>
      <c r="E8" s="13" t="str">
        <f t="shared" ca="1" si="2"/>
        <v>P</v>
      </c>
      <c r="F8" s="13" t="s">
        <v>16</v>
      </c>
      <c r="G8" s="11" t="s">
        <v>13</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c r="EC8" s="11"/>
      <c r="ED8" s="11"/>
      <c r="EE8" s="11"/>
      <c r="EF8" s="11"/>
      <c r="EG8" s="11"/>
      <c r="EH8" s="11"/>
      <c r="EI8" s="11"/>
      <c r="EJ8" s="11"/>
      <c r="EK8" s="11"/>
      <c r="EL8" s="11"/>
      <c r="EM8" s="11"/>
      <c r="EN8" s="11"/>
      <c r="EO8" s="11"/>
      <c r="EP8" s="11"/>
      <c r="EQ8" s="11"/>
      <c r="ER8" s="11"/>
      <c r="ES8" s="11"/>
      <c r="ET8" s="11"/>
      <c r="EU8" s="11"/>
      <c r="EV8" s="11"/>
      <c r="EW8" s="11"/>
      <c r="EX8" s="11"/>
      <c r="EY8" s="11"/>
      <c r="EZ8" s="11"/>
      <c r="FA8" s="11"/>
      <c r="FB8" s="11"/>
      <c r="FC8" s="11"/>
      <c r="FD8" s="11"/>
      <c r="FE8" s="11"/>
      <c r="FF8" s="11"/>
      <c r="FG8" s="11"/>
      <c r="FH8" s="11"/>
      <c r="FI8" s="11"/>
      <c r="FJ8" s="11"/>
      <c r="FK8" s="11"/>
      <c r="FL8" s="11"/>
      <c r="FM8" s="14"/>
      <c r="FN8" s="14"/>
      <c r="FO8" s="14"/>
      <c r="FP8" s="14"/>
      <c r="FQ8" s="14"/>
      <c r="FR8" s="14"/>
      <c r="FS8" s="14"/>
      <c r="FT8" s="14"/>
      <c r="FU8" s="14"/>
      <c r="FV8" s="14"/>
      <c r="FW8" s="14"/>
      <c r="FX8" s="14"/>
      <c r="FY8" s="14"/>
      <c r="FZ8" s="14"/>
      <c r="GA8" s="14"/>
      <c r="GB8" s="14"/>
      <c r="GC8" s="14"/>
      <c r="GD8" s="14"/>
      <c r="GE8" s="14"/>
      <c r="GF8" s="14"/>
      <c r="GG8" s="14"/>
      <c r="GH8" s="14"/>
      <c r="GI8" s="14"/>
      <c r="GJ8" s="14"/>
      <c r="GK8" s="14"/>
      <c r="GL8" s="14"/>
      <c r="GM8" s="14"/>
      <c r="GN8" s="14"/>
      <c r="GO8" s="14"/>
      <c r="GP8" s="14"/>
      <c r="GQ8" s="14"/>
      <c r="GR8" s="14"/>
      <c r="GS8" s="14"/>
      <c r="GT8" s="14"/>
      <c r="GU8" s="14"/>
      <c r="GV8" s="14"/>
      <c r="GW8" s="14"/>
      <c r="GX8" s="14"/>
      <c r="GY8" s="14"/>
      <c r="GZ8" s="14"/>
      <c r="HA8" s="14"/>
      <c r="HB8" s="14"/>
      <c r="HC8" s="14"/>
      <c r="HD8" s="14"/>
      <c r="HE8" s="14"/>
      <c r="HF8" s="14"/>
      <c r="HG8" s="14"/>
      <c r="HH8" s="14"/>
      <c r="HI8" s="14"/>
      <c r="HJ8" s="14"/>
      <c r="HK8" s="14"/>
      <c r="HL8" s="14"/>
      <c r="HM8" s="14"/>
      <c r="HN8" s="14"/>
      <c r="HO8" s="14"/>
      <c r="HP8" s="14"/>
      <c r="HQ8" s="14"/>
      <c r="HR8" s="14"/>
      <c r="HS8" s="14"/>
      <c r="HT8" s="14"/>
      <c r="HU8" s="14"/>
      <c r="HV8" s="14"/>
      <c r="HW8" s="14"/>
      <c r="HX8" s="14"/>
      <c r="HY8" s="14"/>
      <c r="HZ8" s="14"/>
      <c r="IA8" s="14"/>
      <c r="IB8" s="14"/>
      <c r="IC8" s="14"/>
      <c r="ID8" s="14"/>
      <c r="IE8" s="14"/>
      <c r="IF8" s="14"/>
      <c r="IG8" s="14"/>
      <c r="IH8" s="14"/>
      <c r="II8" s="14"/>
      <c r="IJ8" s="14"/>
      <c r="IK8" s="14"/>
      <c r="IL8" s="14"/>
      <c r="IM8" s="14"/>
      <c r="IN8" s="14"/>
      <c r="IO8" s="14"/>
      <c r="IP8" s="14"/>
      <c r="IQ8" s="14"/>
      <c r="IR8" s="14"/>
      <c r="IS8" s="14"/>
      <c r="IT8" s="14"/>
      <c r="IU8" s="14"/>
      <c r="IV8" s="14"/>
    </row>
    <row r="9" spans="1:256" x14ac:dyDescent="0.25">
      <c r="A9" s="11">
        <f ca="1">COUNTIF(G9:OFFSET(G9,0,$D$2-1),"P")+COUNTIF(G9:OFFSET(G9,0,$D$2-1),"X")</f>
        <v>1</v>
      </c>
      <c r="B9" s="11">
        <f t="shared" si="0"/>
        <v>1</v>
      </c>
      <c r="C9" s="12">
        <f ca="1">(COUNTIF(G9:OFFSET(G9,0,$D$2-1),"P")/$D$2)+(COUNTIF(G9:OFFSET(G9,0,$D$2-1),"X")/$D$2)</f>
        <v>1</v>
      </c>
      <c r="D9" s="13" t="str">
        <f t="shared" ca="1" si="1"/>
        <v>PRESENTE</v>
      </c>
      <c r="E9" s="13" t="str">
        <f t="shared" ca="1" si="2"/>
        <v>P</v>
      </c>
      <c r="F9" s="13" t="s">
        <v>17</v>
      </c>
      <c r="G9" s="11" t="s">
        <v>13</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c r="EC9" s="11"/>
      <c r="ED9" s="11"/>
      <c r="EE9" s="11"/>
      <c r="EF9" s="11"/>
      <c r="EG9" s="11"/>
      <c r="EH9" s="11"/>
      <c r="EI9" s="11"/>
      <c r="EJ9" s="11"/>
      <c r="EK9" s="11"/>
      <c r="EL9" s="11"/>
      <c r="EM9" s="11"/>
      <c r="EN9" s="11"/>
      <c r="EO9" s="11"/>
      <c r="EP9" s="11"/>
      <c r="EQ9" s="11"/>
      <c r="ER9" s="11"/>
      <c r="ES9" s="11"/>
      <c r="ET9" s="11"/>
      <c r="EU9" s="11"/>
      <c r="EV9" s="11"/>
      <c r="EW9" s="11"/>
      <c r="EX9" s="11"/>
      <c r="EY9" s="11"/>
      <c r="EZ9" s="11"/>
      <c r="FA9" s="11"/>
      <c r="FB9" s="11"/>
      <c r="FC9" s="11"/>
      <c r="FD9" s="11"/>
      <c r="FE9" s="11"/>
      <c r="FF9" s="11"/>
      <c r="FG9" s="11"/>
      <c r="FH9" s="11"/>
      <c r="FI9" s="11"/>
      <c r="FJ9" s="11"/>
      <c r="FK9" s="11"/>
      <c r="FL9" s="11"/>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x14ac:dyDescent="0.25">
      <c r="A10" s="11">
        <f ca="1">COUNTIF(G10:OFFSET(G10,0,$D$2-1),"P")+COUNTIF(G10:OFFSET(G10,0,$D$2-1),"X")</f>
        <v>1</v>
      </c>
      <c r="B10" s="11">
        <f t="shared" si="0"/>
        <v>1</v>
      </c>
      <c r="C10" s="12">
        <f ca="1">(COUNTIF(G10:OFFSET(G10,0,$D$2-1),"P")/$D$2)+(COUNTIF(G10:OFFSET(G10,0,$D$2-1),"X")/$D$2)</f>
        <v>1</v>
      </c>
      <c r="D10" s="13" t="str">
        <f t="shared" ca="1" si="1"/>
        <v>PRESENTE</v>
      </c>
      <c r="E10" s="13" t="str">
        <f t="shared" ca="1" si="2"/>
        <v>P</v>
      </c>
      <c r="F10" s="13" t="s">
        <v>18</v>
      </c>
      <c r="G10" s="11" t="s">
        <v>13</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x14ac:dyDescent="0.25">
      <c r="A11" s="11">
        <f ca="1">COUNTIF(G11:OFFSET(G11,0,$D$2-1),"P")+COUNTIF(G11:OFFSET(G11,0,$D$2-1),"X")</f>
        <v>1</v>
      </c>
      <c r="B11" s="11">
        <f t="shared" si="0"/>
        <v>1</v>
      </c>
      <c r="C11" s="12">
        <f ca="1">(COUNTIF(G11:OFFSET(G11,0,$D$2-1),"P")/$D$2)+(COUNTIF(G11:OFFSET(G11,0,$D$2-1),"X")/$D$2)</f>
        <v>1</v>
      </c>
      <c r="D11" s="13" t="str">
        <f t="shared" ca="1" si="1"/>
        <v>PRESENTE</v>
      </c>
      <c r="E11" s="13" t="str">
        <f t="shared" ca="1" si="2"/>
        <v>P</v>
      </c>
      <c r="F11" s="13" t="s">
        <v>19</v>
      </c>
      <c r="G11" s="11" t="s">
        <v>13</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x14ac:dyDescent="0.25">
      <c r="A12" s="11">
        <f ca="1">COUNTIF(G12:OFFSET(G12,0,$D$2-1),"P")+COUNTIF(G12:OFFSET(G12,0,$D$2-1),"X")</f>
        <v>0</v>
      </c>
      <c r="B12" s="11">
        <f t="shared" si="0"/>
        <v>1</v>
      </c>
      <c r="C12" s="12">
        <f ca="1">(COUNTIF(G12:OFFSET(G12,0,$D$2-1),"P")/$D$2)+(COUNTIF(G12:OFFSET(G12,0,$D$2-1),"X")/$D$2)</f>
        <v>0</v>
      </c>
      <c r="D12" s="13" t="str">
        <f t="shared" ca="1" si="1"/>
        <v>AUSENTE</v>
      </c>
      <c r="E12" s="13" t="str">
        <f t="shared" ca="1" si="2"/>
        <v>F</v>
      </c>
      <c r="F12" s="13" t="s">
        <v>20</v>
      </c>
      <c r="G12" s="11" t="s">
        <v>11</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1"/>
      <c r="CX12" s="11"/>
      <c r="CY12" s="11"/>
      <c r="CZ12" s="11"/>
      <c r="DA12" s="11"/>
      <c r="DB12" s="11"/>
      <c r="DC12" s="11"/>
      <c r="DD12" s="11"/>
      <c r="DE12" s="11"/>
      <c r="DF12" s="11"/>
      <c r="DG12" s="11"/>
      <c r="DH12" s="11"/>
      <c r="DI12" s="11"/>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1"/>
      <c r="EY12" s="11"/>
      <c r="EZ12" s="11"/>
      <c r="FA12" s="11"/>
      <c r="FB12" s="11"/>
      <c r="FC12" s="11"/>
      <c r="FD12" s="11"/>
      <c r="FE12" s="11"/>
      <c r="FF12" s="11"/>
      <c r="FG12" s="11"/>
      <c r="FH12" s="11"/>
      <c r="FI12" s="11"/>
      <c r="FJ12" s="11"/>
      <c r="FK12" s="11"/>
      <c r="FL12" s="11"/>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x14ac:dyDescent="0.25">
      <c r="A13" s="11">
        <f ca="1">COUNTIF(G13:OFFSET(G13,0,$D$2-1),"P")+COUNTIF(G13:OFFSET(G13,0,$D$2-1),"X")</f>
        <v>1</v>
      </c>
      <c r="B13" s="11">
        <f t="shared" si="0"/>
        <v>1</v>
      </c>
      <c r="C13" s="12">
        <f ca="1">(COUNTIF(G13:OFFSET(G13,0,$D$2-1),"P")/$D$2)+(COUNTIF(G13:OFFSET(G13,0,$D$2-1),"X")/$D$2)</f>
        <v>1</v>
      </c>
      <c r="D13" s="13" t="str">
        <f t="shared" ca="1" si="1"/>
        <v>PRESENTE</v>
      </c>
      <c r="E13" s="13" t="str">
        <f t="shared" ca="1" si="2"/>
        <v>P</v>
      </c>
      <c r="F13" s="13" t="s">
        <v>21</v>
      </c>
      <c r="G13" s="11" t="s">
        <v>13</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1"/>
      <c r="EK13" s="11"/>
      <c r="EL13" s="11"/>
      <c r="EM13" s="11"/>
      <c r="EN13" s="11"/>
      <c r="EO13" s="11"/>
      <c r="EP13" s="11"/>
      <c r="EQ13" s="11"/>
      <c r="ER13" s="11"/>
      <c r="ES13" s="11"/>
      <c r="ET13" s="11"/>
      <c r="EU13" s="11"/>
      <c r="EV13" s="11"/>
      <c r="EW13" s="11"/>
      <c r="EX13" s="11"/>
      <c r="EY13" s="11"/>
      <c r="EZ13" s="11"/>
      <c r="FA13" s="11"/>
      <c r="FB13" s="11"/>
      <c r="FC13" s="11"/>
      <c r="FD13" s="11"/>
      <c r="FE13" s="11"/>
      <c r="FF13" s="11"/>
      <c r="FG13" s="11"/>
      <c r="FH13" s="11"/>
      <c r="FI13" s="11"/>
      <c r="FJ13" s="11"/>
      <c r="FK13" s="11"/>
      <c r="FL13" s="11"/>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x14ac:dyDescent="0.25">
      <c r="A14" s="11">
        <f ca="1">COUNTIF(G14:OFFSET(G14,0,$D$2-1),"P")+COUNTIF(G14:OFFSET(G14,0,$D$2-1),"X")</f>
        <v>1</v>
      </c>
      <c r="B14" s="11">
        <f t="shared" si="0"/>
        <v>1</v>
      </c>
      <c r="C14" s="12">
        <f ca="1">(COUNTIF(G14:OFFSET(G14,0,$D$2-1),"P")/$D$2)+(COUNTIF(G14:OFFSET(G14,0,$D$2-1),"X")/$D$2)</f>
        <v>1</v>
      </c>
      <c r="D14" s="13" t="str">
        <f t="shared" ca="1" si="1"/>
        <v>PRESENTE</v>
      </c>
      <c r="E14" s="13" t="str">
        <f t="shared" ca="1" si="2"/>
        <v>P</v>
      </c>
      <c r="F14" s="13" t="s">
        <v>22</v>
      </c>
      <c r="G14" s="11" t="s">
        <v>13</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1"/>
      <c r="DO14" s="11"/>
      <c r="DP14" s="11"/>
      <c r="DQ14" s="11"/>
      <c r="DR14" s="11"/>
      <c r="DS14" s="11"/>
      <c r="DT14" s="11"/>
      <c r="DU14" s="11"/>
      <c r="DV14" s="11"/>
      <c r="DW14" s="11"/>
      <c r="DX14" s="11"/>
      <c r="DY14" s="11"/>
      <c r="DZ14" s="11"/>
      <c r="EA14" s="11"/>
      <c r="EB14" s="11"/>
      <c r="EC14" s="11"/>
      <c r="ED14" s="11"/>
      <c r="EE14" s="11"/>
      <c r="EF14" s="11"/>
      <c r="EG14" s="11"/>
      <c r="EH14" s="11"/>
      <c r="EI14" s="11"/>
      <c r="EJ14" s="11"/>
      <c r="EK14" s="11"/>
      <c r="EL14" s="11"/>
      <c r="EM14" s="11"/>
      <c r="EN14" s="11"/>
      <c r="EO14" s="11"/>
      <c r="EP14" s="11"/>
      <c r="EQ14" s="11"/>
      <c r="ER14" s="11"/>
      <c r="ES14" s="11"/>
      <c r="ET14" s="11"/>
      <c r="EU14" s="11"/>
      <c r="EV14" s="11"/>
      <c r="EW14" s="11"/>
      <c r="EX14" s="11"/>
      <c r="EY14" s="11"/>
      <c r="EZ14" s="11"/>
      <c r="FA14" s="11"/>
      <c r="FB14" s="11"/>
      <c r="FC14" s="11"/>
      <c r="FD14" s="11"/>
      <c r="FE14" s="11"/>
      <c r="FF14" s="11"/>
      <c r="FG14" s="11"/>
      <c r="FH14" s="11"/>
      <c r="FI14" s="11"/>
      <c r="FJ14" s="11"/>
      <c r="FK14" s="11"/>
      <c r="FL14" s="11"/>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x14ac:dyDescent="0.25">
      <c r="A15" s="11">
        <f ca="1">COUNTIF(G15:OFFSET(G15,0,$D$2-1),"P")+COUNTIF(G15:OFFSET(G15,0,$D$2-1),"X")</f>
        <v>1</v>
      </c>
      <c r="B15" s="11">
        <f t="shared" si="0"/>
        <v>1</v>
      </c>
      <c r="C15" s="12">
        <f ca="1">(COUNTIF(G15:OFFSET(G15,0,$D$2-1),"P")/$D$2)+(COUNTIF(G15:OFFSET(G15,0,$D$2-1),"X")/$D$2)</f>
        <v>1</v>
      </c>
      <c r="D15" s="13" t="str">
        <f t="shared" ca="1" si="1"/>
        <v>PRESENTE</v>
      </c>
      <c r="E15" s="13" t="str">
        <f t="shared" ca="1" si="2"/>
        <v>P</v>
      </c>
      <c r="F15" s="13" t="s">
        <v>23</v>
      </c>
      <c r="G15" s="11" t="s">
        <v>13</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1"/>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1"/>
      <c r="ER15" s="11"/>
      <c r="ES15" s="11"/>
      <c r="ET15" s="11"/>
      <c r="EU15" s="11"/>
      <c r="EV15" s="11"/>
      <c r="EW15" s="11"/>
      <c r="EX15" s="11"/>
      <c r="EY15" s="11"/>
      <c r="EZ15" s="11"/>
      <c r="FA15" s="11"/>
      <c r="FB15" s="11"/>
      <c r="FC15" s="11"/>
      <c r="FD15" s="11"/>
      <c r="FE15" s="11"/>
      <c r="FF15" s="11"/>
      <c r="FG15" s="11"/>
      <c r="FH15" s="11"/>
      <c r="FI15" s="11"/>
      <c r="FJ15" s="11"/>
      <c r="FK15" s="11"/>
      <c r="FL15" s="11"/>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x14ac:dyDescent="0.25">
      <c r="A16" s="11">
        <f ca="1">COUNTIF(G16:OFFSET(G16,0,$D$2-1),"P")+COUNTIF(G16:OFFSET(G16,0,$D$2-1),"X")</f>
        <v>1</v>
      </c>
      <c r="B16" s="11">
        <f t="shared" si="0"/>
        <v>1</v>
      </c>
      <c r="C16" s="12">
        <f ca="1">(COUNTIF(G16:OFFSET(G16,0,$D$2-1),"P")/$D$2)+(COUNTIF(G16:OFFSET(G16,0,$D$2-1),"X")/$D$2)</f>
        <v>1</v>
      </c>
      <c r="D16" s="13" t="str">
        <f t="shared" ca="1" si="1"/>
        <v>PRESENTE</v>
      </c>
      <c r="E16" s="13" t="str">
        <f t="shared" ca="1" si="2"/>
        <v>P</v>
      </c>
      <c r="F16" s="13" t="s">
        <v>24</v>
      </c>
      <c r="G16" s="11" t="s">
        <v>13</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c r="CT16" s="11"/>
      <c r="CU16" s="11"/>
      <c r="CV16" s="11"/>
      <c r="CW16" s="11"/>
      <c r="CX16" s="11"/>
      <c r="CY16" s="11"/>
      <c r="CZ16" s="11"/>
      <c r="DA16" s="11"/>
      <c r="DB16" s="11"/>
      <c r="DC16" s="11"/>
      <c r="DD16" s="11"/>
      <c r="DE16" s="11"/>
      <c r="DF16" s="11"/>
      <c r="DG16" s="11"/>
      <c r="DH16" s="11"/>
      <c r="DI16" s="11"/>
      <c r="DJ16" s="11"/>
      <c r="DK16" s="11"/>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1"/>
      <c r="EY16" s="11"/>
      <c r="EZ16" s="11"/>
      <c r="FA16" s="11"/>
      <c r="FB16" s="11"/>
      <c r="FC16" s="11"/>
      <c r="FD16" s="11"/>
      <c r="FE16" s="11"/>
      <c r="FF16" s="11"/>
      <c r="FG16" s="11"/>
      <c r="FH16" s="11"/>
      <c r="FI16" s="11"/>
      <c r="FJ16" s="11"/>
      <c r="FK16" s="11"/>
      <c r="FL16" s="11"/>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x14ac:dyDescent="0.25">
      <c r="A17" s="11">
        <f ca="1">COUNTIF(G17:OFFSET(G17,0,$D$2-1),"P")+COUNTIF(G17:OFFSET(G17,0,$D$2-1),"X")</f>
        <v>1</v>
      </c>
      <c r="B17" s="11">
        <f t="shared" si="0"/>
        <v>1</v>
      </c>
      <c r="C17" s="12">
        <f ca="1">(COUNTIF(G17:OFFSET(G17,0,$D$2-1),"P")/$D$2)+(COUNTIF(G17:OFFSET(G17,0,$D$2-1),"X")/$D$2)</f>
        <v>1</v>
      </c>
      <c r="D17" s="13" t="str">
        <f t="shared" ca="1" si="1"/>
        <v>PRESENTE</v>
      </c>
      <c r="E17" s="13" t="str">
        <f t="shared" ca="1" si="2"/>
        <v>P</v>
      </c>
      <c r="F17" s="15" t="s">
        <v>25</v>
      </c>
      <c r="G17" s="11" t="s">
        <v>13</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c r="CV17" s="11"/>
      <c r="CW17" s="11"/>
      <c r="CX17" s="11"/>
      <c r="CY17" s="11"/>
      <c r="CZ17" s="11"/>
      <c r="DA17" s="11"/>
      <c r="DB17" s="11"/>
      <c r="DC17" s="11"/>
      <c r="DD17" s="11"/>
      <c r="DE17" s="11"/>
      <c r="DF17" s="11"/>
      <c r="DG17" s="11"/>
      <c r="DH17" s="11"/>
      <c r="DI17" s="11"/>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1"/>
      <c r="EY17" s="11"/>
      <c r="EZ17" s="11"/>
      <c r="FA17" s="11"/>
      <c r="FB17" s="11"/>
      <c r="FC17" s="11"/>
      <c r="FD17" s="11"/>
      <c r="FE17" s="11"/>
      <c r="FF17" s="11"/>
      <c r="FG17" s="11"/>
      <c r="FH17" s="11"/>
      <c r="FI17" s="11"/>
      <c r="FJ17" s="11"/>
      <c r="FK17" s="11"/>
      <c r="FL17" s="11"/>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x14ac:dyDescent="0.25">
      <c r="A18" s="11">
        <f ca="1">COUNTIF(G18:OFFSET(G18,0,$D$2-1),"P")+COUNTIF(G18:OFFSET(G18,0,$D$2-1),"X")</f>
        <v>1</v>
      </c>
      <c r="B18" s="11">
        <f t="shared" si="0"/>
        <v>1</v>
      </c>
      <c r="C18" s="12">
        <f ca="1">(COUNTIF(G18:OFFSET(G18,0,$D$2-1),"P")/$D$2)+(COUNTIF(G18:OFFSET(G18,0,$D$2-1),"X")/$D$2)</f>
        <v>1</v>
      </c>
      <c r="D18" s="13" t="str">
        <f t="shared" ca="1" si="1"/>
        <v>PRESENTE</v>
      </c>
      <c r="E18" s="13" t="str">
        <f t="shared" ca="1" si="2"/>
        <v>P</v>
      </c>
      <c r="F18" s="13" t="s">
        <v>26</v>
      </c>
      <c r="G18" s="11" t="s">
        <v>13</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x14ac:dyDescent="0.25">
      <c r="A19" s="11">
        <f ca="1">COUNTIF(G19:OFFSET(G19,0,$D$2-1),"P")+COUNTIF(G19:OFFSET(G19,0,$D$2-1),"X")</f>
        <v>1</v>
      </c>
      <c r="B19" s="11">
        <f t="shared" si="0"/>
        <v>1</v>
      </c>
      <c r="C19" s="12">
        <f ca="1">(COUNTIF(G19:OFFSET(G19,0,$D$2-1),"P")/$D$2)+(COUNTIF(G19:OFFSET(G19,0,$D$2-1),"X")/$D$2)</f>
        <v>1</v>
      </c>
      <c r="D19" s="13" t="str">
        <f t="shared" ca="1" si="1"/>
        <v>PRESENTE</v>
      </c>
      <c r="E19" s="13" t="str">
        <f t="shared" ca="1" si="2"/>
        <v>P</v>
      </c>
      <c r="F19" s="2" t="s">
        <v>27</v>
      </c>
      <c r="G19" s="11" t="s">
        <v>13</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c r="CT19" s="11"/>
      <c r="CU19" s="11"/>
      <c r="CV19" s="11"/>
      <c r="CW19" s="11"/>
      <c r="CX19" s="11"/>
      <c r="CY19" s="11"/>
      <c r="CZ19" s="11"/>
      <c r="DA19" s="11"/>
      <c r="DB19" s="11"/>
      <c r="DC19" s="11"/>
      <c r="DD19" s="11"/>
      <c r="DE19" s="11"/>
      <c r="DF19" s="11"/>
      <c r="DG19" s="11"/>
      <c r="DH19" s="11"/>
      <c r="DI19" s="11"/>
      <c r="DJ19" s="11"/>
      <c r="DK19" s="11"/>
      <c r="DL19" s="11"/>
      <c r="DM19" s="11"/>
      <c r="DN19" s="11"/>
      <c r="DO19" s="11"/>
      <c r="DP19" s="11"/>
      <c r="DQ19" s="11"/>
      <c r="DR19" s="11"/>
      <c r="DS19" s="11"/>
      <c r="DT19" s="11"/>
      <c r="DU19" s="11"/>
      <c r="DV19" s="11"/>
      <c r="DW19" s="11"/>
      <c r="DX19" s="11"/>
      <c r="DY19" s="11"/>
      <c r="DZ19" s="11"/>
      <c r="EA19" s="11"/>
      <c r="EB19" s="11"/>
      <c r="EC19" s="11"/>
      <c r="ED19" s="11"/>
      <c r="EE19" s="11"/>
      <c r="EF19" s="11"/>
      <c r="EG19" s="11"/>
      <c r="EH19" s="11"/>
      <c r="EI19" s="11"/>
      <c r="EJ19" s="11"/>
      <c r="EK19" s="11"/>
      <c r="EL19" s="11"/>
      <c r="EM19" s="11"/>
      <c r="EN19" s="11"/>
      <c r="EO19" s="11"/>
      <c r="EP19" s="11"/>
      <c r="EQ19" s="11"/>
      <c r="ER19" s="11"/>
      <c r="ES19" s="11"/>
      <c r="ET19" s="11"/>
      <c r="EU19" s="11"/>
      <c r="EV19" s="11"/>
      <c r="EW19" s="11"/>
      <c r="EX19" s="11"/>
      <c r="EY19" s="11"/>
      <c r="EZ19" s="11"/>
      <c r="FA19" s="11"/>
      <c r="FB19" s="11"/>
      <c r="FC19" s="11"/>
      <c r="FD19" s="11"/>
      <c r="FE19" s="11"/>
      <c r="FF19" s="11"/>
      <c r="FG19" s="11"/>
      <c r="FH19" s="11"/>
      <c r="FI19" s="11"/>
      <c r="FJ19" s="11"/>
      <c r="FK19" s="11"/>
      <c r="FL19" s="11"/>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x14ac:dyDescent="0.25">
      <c r="A20" s="11">
        <f ca="1">COUNTIF(G20:OFFSET(G20,0,$D$2-1),"P")+COUNTIF(G20:OFFSET(G20,0,$D$2-1),"X")</f>
        <v>1</v>
      </c>
      <c r="B20" s="11">
        <f t="shared" si="0"/>
        <v>1</v>
      </c>
      <c r="C20" s="12">
        <f ca="1">(COUNTIF(G20:OFFSET(G20,0,$D$2-1),"P")/$D$2)+(COUNTIF(G20:OFFSET(G20,0,$D$2-1),"X")/$D$2)</f>
        <v>1</v>
      </c>
      <c r="D20" s="13" t="str">
        <f t="shared" ca="1" si="1"/>
        <v>PRESENTE</v>
      </c>
      <c r="E20" s="13" t="str">
        <f t="shared" ca="1" si="2"/>
        <v>P</v>
      </c>
      <c r="F20" s="15" t="s">
        <v>28</v>
      </c>
      <c r="G20" s="11" t="s">
        <v>13</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1"/>
      <c r="CS20" s="11"/>
      <c r="CT20" s="11"/>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1"/>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1"/>
      <c r="EY20" s="11"/>
      <c r="EZ20" s="11"/>
      <c r="FA20" s="11"/>
      <c r="FB20" s="11"/>
      <c r="FC20" s="11"/>
      <c r="FD20" s="11"/>
      <c r="FE20" s="11"/>
      <c r="FF20" s="11"/>
      <c r="FG20" s="11"/>
      <c r="FH20" s="11"/>
      <c r="FI20" s="11"/>
      <c r="FJ20" s="11"/>
      <c r="FK20" s="11"/>
      <c r="FL20" s="11"/>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x14ac:dyDescent="0.25">
      <c r="A21" s="11">
        <f ca="1">COUNTIF(G21:OFFSET(G21,0,$D$2-1),"P")+COUNTIF(G21:OFFSET(G21,0,$D$2-1),"X")</f>
        <v>0</v>
      </c>
      <c r="B21" s="11">
        <f t="shared" si="0"/>
        <v>1</v>
      </c>
      <c r="C21" s="12">
        <f ca="1">(COUNTIF(G21:OFFSET(G21,0,$D$2-1),"P")/$D$2)+(COUNTIF(G21:OFFSET(G21,0,$D$2-1),"X")/$D$2)</f>
        <v>0</v>
      </c>
      <c r="D21" s="13" t="str">
        <f t="shared" ca="1" si="1"/>
        <v>AUSENTE</v>
      </c>
      <c r="E21" s="13" t="str">
        <f t="shared" ca="1" si="2"/>
        <v>F</v>
      </c>
      <c r="F21" s="15" t="s">
        <v>29</v>
      </c>
      <c r="G21" s="11" t="s">
        <v>11</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1"/>
      <c r="CW21" s="11"/>
      <c r="CX21" s="11"/>
      <c r="CY21" s="11"/>
      <c r="CZ21" s="11"/>
      <c r="DA21" s="11"/>
      <c r="DB21" s="11"/>
      <c r="DC21" s="11"/>
      <c r="DD21" s="11"/>
      <c r="DE21" s="11"/>
      <c r="DF21" s="11"/>
      <c r="DG21" s="11"/>
      <c r="DH21" s="11"/>
      <c r="DI21" s="11"/>
      <c r="DJ21" s="11"/>
      <c r="DK21" s="11"/>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1"/>
      <c r="EY21" s="11"/>
      <c r="EZ21" s="11"/>
      <c r="FA21" s="11"/>
      <c r="FB21" s="11"/>
      <c r="FC21" s="11"/>
      <c r="FD21" s="11"/>
      <c r="FE21" s="11"/>
      <c r="FF21" s="11"/>
      <c r="FG21" s="11"/>
      <c r="FH21" s="11"/>
      <c r="FI21" s="11"/>
      <c r="FJ21" s="11"/>
      <c r="FK21" s="11"/>
      <c r="FL21" s="11"/>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x14ac:dyDescent="0.25">
      <c r="A22" s="11">
        <f ca="1">COUNTIF(G22:OFFSET(G22,0,$D$2-1),"P")+COUNTIF(G22:OFFSET(G22,0,$D$2-1),"X")</f>
        <v>1</v>
      </c>
      <c r="B22" s="11">
        <f t="shared" si="0"/>
        <v>1</v>
      </c>
      <c r="C22" s="12">
        <f ca="1">(COUNTIF(G22:OFFSET(G22,0,$D$2-1),"P")/$D$2)+(COUNTIF(G22:OFFSET(G22,0,$D$2-1),"X")/$D$2)</f>
        <v>1</v>
      </c>
      <c r="D22" s="13" t="str">
        <f t="shared" ca="1" si="1"/>
        <v>PRESENTE</v>
      </c>
      <c r="E22" s="13" t="str">
        <f t="shared" ca="1" si="2"/>
        <v>P</v>
      </c>
      <c r="F22" s="15" t="s">
        <v>30</v>
      </c>
      <c r="G22" s="11" t="s">
        <v>13</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1"/>
      <c r="DI22" s="11"/>
      <c r="DJ22" s="11"/>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1"/>
      <c r="EY22" s="11"/>
      <c r="EZ22" s="11"/>
      <c r="FA22" s="11"/>
      <c r="FB22" s="11"/>
      <c r="FC22" s="11"/>
      <c r="FD22" s="11"/>
      <c r="FE22" s="11"/>
      <c r="FF22" s="11"/>
      <c r="FG22" s="11"/>
      <c r="FH22" s="11"/>
      <c r="FI22" s="11"/>
      <c r="FJ22" s="11"/>
      <c r="FK22" s="11"/>
      <c r="FL22" s="11"/>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x14ac:dyDescent="0.25">
      <c r="A23" s="11">
        <f ca="1">COUNTIF(G23:OFFSET(G23,0,$D$2-1),"P")+COUNTIF(G23:OFFSET(G23,0,$D$2-1),"X")</f>
        <v>1</v>
      </c>
      <c r="B23" s="11">
        <f t="shared" si="0"/>
        <v>1</v>
      </c>
      <c r="C23" s="12">
        <f ca="1">(COUNTIF(G23:OFFSET(G23,0,$D$2-1),"P")/$D$2)+(COUNTIF(G23:OFFSET(G23,0,$D$2-1),"X")/$D$2)</f>
        <v>1</v>
      </c>
      <c r="D23" s="13" t="str">
        <f t="shared" ca="1" si="1"/>
        <v>PRESENTE</v>
      </c>
      <c r="E23" s="13" t="str">
        <f t="shared" ca="1" si="2"/>
        <v>P</v>
      </c>
      <c r="F23" s="15" t="s">
        <v>31</v>
      </c>
      <c r="G23" s="11" t="s">
        <v>13</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1"/>
      <c r="DI23" s="11"/>
      <c r="DJ23" s="11"/>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1"/>
      <c r="EY23" s="11"/>
      <c r="EZ23" s="11"/>
      <c r="FA23" s="11"/>
      <c r="FB23" s="11"/>
      <c r="FC23" s="11"/>
      <c r="FD23" s="11"/>
      <c r="FE23" s="11"/>
      <c r="FF23" s="11"/>
      <c r="FG23" s="11"/>
      <c r="FH23" s="11"/>
      <c r="FI23" s="11"/>
      <c r="FJ23" s="11"/>
      <c r="FK23" s="11"/>
      <c r="FL23" s="11"/>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x14ac:dyDescent="0.25">
      <c r="A24" s="11">
        <f ca="1">COUNTIF(G24:OFFSET(G24,0,$D$2-1),"P")+COUNTIF(G24:OFFSET(G24,0,$D$2-1),"X")</f>
        <v>1</v>
      </c>
      <c r="B24" s="11">
        <f t="shared" si="0"/>
        <v>1</v>
      </c>
      <c r="C24" s="12">
        <f ca="1">(COUNTIF(G24:OFFSET(G24,0,$D$2-1),"P")/$D$2)+(COUNTIF(G24:OFFSET(G24,0,$D$2-1),"X")/$D$2)</f>
        <v>1</v>
      </c>
      <c r="D24" s="13" t="str">
        <f t="shared" ca="1" si="1"/>
        <v>PRESENTE</v>
      </c>
      <c r="E24" s="13" t="str">
        <f t="shared" ca="1" si="2"/>
        <v>P</v>
      </c>
      <c r="F24" s="15" t="s">
        <v>32</v>
      </c>
      <c r="G24" s="11" t="s">
        <v>13</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c r="CU24" s="11"/>
      <c r="CV24" s="11"/>
      <c r="CW24" s="11"/>
      <c r="CX24" s="11"/>
      <c r="CY24" s="11"/>
      <c r="CZ24" s="11"/>
      <c r="DA24" s="11"/>
      <c r="DB24" s="11"/>
      <c r="DC24" s="11"/>
      <c r="DD24" s="11"/>
      <c r="DE24" s="11"/>
      <c r="DF24" s="11"/>
      <c r="DG24" s="11"/>
      <c r="DH24" s="11"/>
      <c r="DI24" s="11"/>
      <c r="DJ24" s="11"/>
      <c r="DK24" s="11"/>
      <c r="DL24" s="11"/>
      <c r="DM24" s="11"/>
      <c r="DN24" s="11"/>
      <c r="DO24" s="11"/>
      <c r="DP24" s="11"/>
      <c r="DQ24" s="11"/>
      <c r="DR24" s="11"/>
      <c r="DS24" s="11"/>
      <c r="DT24" s="11"/>
      <c r="DU24" s="11"/>
      <c r="DV24" s="11"/>
      <c r="DW24" s="11"/>
      <c r="DX24" s="11"/>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1"/>
      <c r="EY24" s="11"/>
      <c r="EZ24" s="11"/>
      <c r="FA24" s="11"/>
      <c r="FB24" s="11"/>
      <c r="FC24" s="11"/>
      <c r="FD24" s="11"/>
      <c r="FE24" s="11"/>
      <c r="FF24" s="11"/>
      <c r="FG24" s="11"/>
      <c r="FH24" s="11"/>
      <c r="FI24" s="11"/>
      <c r="FJ24" s="11"/>
      <c r="FK24" s="11"/>
      <c r="FL24" s="11"/>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x14ac:dyDescent="0.25">
      <c r="A25" s="11">
        <f ca="1">COUNTIF(G25:OFFSET(G25,0,$D$2-1),"P")+COUNTIF(G25:OFFSET(G25,0,$D$2-1),"X")</f>
        <v>1</v>
      </c>
      <c r="B25" s="11">
        <f t="shared" si="0"/>
        <v>1</v>
      </c>
      <c r="C25" s="12">
        <f ca="1">(COUNTIF(G25:OFFSET(G25,0,$D$2-1),"P")/$D$2)+(COUNTIF(G25:OFFSET(G25,0,$D$2-1),"X")/$D$2)</f>
        <v>1</v>
      </c>
      <c r="D25" s="13" t="str">
        <f t="shared" ca="1" si="1"/>
        <v>PRESENTE</v>
      </c>
      <c r="E25" s="13" t="str">
        <f t="shared" ca="1" si="2"/>
        <v>P</v>
      </c>
      <c r="F25" s="15" t="s">
        <v>33</v>
      </c>
      <c r="G25" s="11" t="s">
        <v>13</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c r="CU25" s="11"/>
      <c r="CV25" s="11"/>
      <c r="CW25" s="11"/>
      <c r="CX25" s="11"/>
      <c r="CY25" s="11"/>
      <c r="CZ25" s="11"/>
      <c r="DA25" s="11"/>
      <c r="DB25" s="11"/>
      <c r="DC25" s="11"/>
      <c r="DD25" s="11"/>
      <c r="DE25" s="11"/>
      <c r="DF25" s="11"/>
      <c r="DG25" s="11"/>
      <c r="DH25" s="11"/>
      <c r="DI25" s="11"/>
      <c r="DJ25" s="11"/>
      <c r="DK25" s="11"/>
      <c r="DL25" s="11"/>
      <c r="DM25" s="11"/>
      <c r="DN25" s="11"/>
      <c r="DO25" s="11"/>
      <c r="DP25" s="11"/>
      <c r="DQ25" s="11"/>
      <c r="DR25" s="11"/>
      <c r="DS25" s="11"/>
      <c r="DT25" s="11"/>
      <c r="DU25" s="11"/>
      <c r="DV25" s="11"/>
      <c r="DW25" s="11"/>
      <c r="DX25" s="11"/>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1"/>
      <c r="EY25" s="11"/>
      <c r="EZ25" s="11"/>
      <c r="FA25" s="11"/>
      <c r="FB25" s="11"/>
      <c r="FC25" s="11"/>
      <c r="FD25" s="11"/>
      <c r="FE25" s="11"/>
      <c r="FF25" s="11"/>
      <c r="FG25" s="11"/>
      <c r="FH25" s="11"/>
      <c r="FI25" s="11"/>
      <c r="FJ25" s="11"/>
      <c r="FK25" s="11"/>
      <c r="FL25" s="11"/>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x14ac:dyDescent="0.25">
      <c r="A26" s="11">
        <f ca="1">COUNTIF(G26:OFFSET(G26,0,$D$2-1),"P")+COUNTIF(G26:OFFSET(G26,0,$D$2-1),"X")</f>
        <v>1</v>
      </c>
      <c r="B26" s="11">
        <f t="shared" si="0"/>
        <v>1</v>
      </c>
      <c r="C26" s="12">
        <f ca="1">(COUNTIF(G26:OFFSET(G26,0,$D$2-1),"P")/$D$2)+(COUNTIF(G26:OFFSET(G26,0,$D$2-1),"X")/$D$2)</f>
        <v>1</v>
      </c>
      <c r="D26" s="13" t="str">
        <f t="shared" ca="1" si="1"/>
        <v>PRESENTE</v>
      </c>
      <c r="E26" s="13" t="str">
        <f t="shared" ca="1" si="2"/>
        <v>P</v>
      </c>
      <c r="F26" s="15" t="s">
        <v>34</v>
      </c>
      <c r="G26" s="11" t="s">
        <v>13</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1"/>
      <c r="CV26" s="11"/>
      <c r="CW26" s="11"/>
      <c r="CX26" s="11"/>
      <c r="CY26" s="11"/>
      <c r="CZ26" s="11"/>
      <c r="DA26" s="11"/>
      <c r="DB26" s="11"/>
      <c r="DC26" s="11"/>
      <c r="DD26" s="11"/>
      <c r="DE26" s="11"/>
      <c r="DF26" s="11"/>
      <c r="DG26" s="11"/>
      <c r="DH26" s="11"/>
      <c r="DI26" s="11"/>
      <c r="DJ26" s="11"/>
      <c r="DK26" s="11"/>
      <c r="DL26" s="11"/>
      <c r="DM26" s="11"/>
      <c r="DN26" s="11"/>
      <c r="DO26" s="11"/>
      <c r="DP26" s="11"/>
      <c r="DQ26" s="11"/>
      <c r="DR26" s="11"/>
      <c r="DS26" s="11"/>
      <c r="DT26" s="11"/>
      <c r="DU26" s="11"/>
      <c r="DV26" s="11"/>
      <c r="DW26" s="11"/>
      <c r="DX26" s="11"/>
      <c r="DY26" s="11"/>
      <c r="DZ26" s="11"/>
      <c r="EA26" s="11"/>
      <c r="EB26" s="11"/>
      <c r="EC26" s="11"/>
      <c r="ED26" s="11"/>
      <c r="EE26" s="11"/>
      <c r="EF26" s="11"/>
      <c r="EG26" s="11"/>
      <c r="EH26" s="11"/>
      <c r="EI26" s="11"/>
      <c r="EJ26" s="11"/>
      <c r="EK26" s="11"/>
      <c r="EL26" s="11"/>
      <c r="EM26" s="11"/>
      <c r="EN26" s="11"/>
      <c r="EO26" s="11"/>
      <c r="EP26" s="11"/>
      <c r="EQ26" s="11"/>
      <c r="ER26" s="11"/>
      <c r="ES26" s="11"/>
      <c r="ET26" s="11"/>
      <c r="EU26" s="11"/>
      <c r="EV26" s="11"/>
      <c r="EW26" s="11"/>
      <c r="EX26" s="11"/>
      <c r="EY26" s="11"/>
      <c r="EZ26" s="11"/>
      <c r="FA26" s="11"/>
      <c r="FB26" s="11"/>
      <c r="FC26" s="11"/>
      <c r="FD26" s="11"/>
      <c r="FE26" s="11"/>
      <c r="FF26" s="11"/>
      <c r="FG26" s="11"/>
      <c r="FH26" s="11"/>
      <c r="FI26" s="11"/>
      <c r="FJ26" s="11"/>
      <c r="FK26" s="11"/>
      <c r="FL26" s="11"/>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x14ac:dyDescent="0.25">
      <c r="A27" s="11">
        <f ca="1">COUNTIF(G27:OFFSET(G27,0,$D$2-1),"P")+COUNTIF(G27:OFFSET(G27,0,$D$2-1),"X")</f>
        <v>1</v>
      </c>
      <c r="B27" s="11">
        <f t="shared" si="0"/>
        <v>1</v>
      </c>
      <c r="C27" s="12">
        <f ca="1">(COUNTIF(G27:OFFSET(G27,0,$D$2-1),"P")/$D$2)+(COUNTIF(G27:OFFSET(G27,0,$D$2-1),"X")/$D$2)</f>
        <v>1</v>
      </c>
      <c r="D27" s="13" t="str">
        <f t="shared" ca="1" si="1"/>
        <v>PRESENTE</v>
      </c>
      <c r="E27" s="13" t="str">
        <f t="shared" ca="1" si="2"/>
        <v>P</v>
      </c>
      <c r="F27" s="15" t="s">
        <v>35</v>
      </c>
      <c r="G27" s="11" t="s">
        <v>13</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1"/>
      <c r="CV27" s="11"/>
      <c r="CW27" s="11"/>
      <c r="CX27" s="11"/>
      <c r="CY27" s="11"/>
      <c r="CZ27" s="11"/>
      <c r="DA27" s="11"/>
      <c r="DB27" s="11"/>
      <c r="DC27" s="11"/>
      <c r="DD27" s="11"/>
      <c r="DE27" s="11"/>
      <c r="DF27" s="11"/>
      <c r="DG27" s="11"/>
      <c r="DH27" s="11"/>
      <c r="DI27" s="11"/>
      <c r="DJ27" s="11"/>
      <c r="DK27" s="11"/>
      <c r="DL27" s="11"/>
      <c r="DM27" s="11"/>
      <c r="DN27" s="11"/>
      <c r="DO27" s="11"/>
      <c r="DP27" s="11"/>
      <c r="DQ27" s="11"/>
      <c r="DR27" s="11"/>
      <c r="DS27" s="11"/>
      <c r="DT27" s="11"/>
      <c r="DU27" s="11"/>
      <c r="DV27" s="11"/>
      <c r="DW27" s="11"/>
      <c r="DX27" s="11"/>
      <c r="DY27" s="11"/>
      <c r="DZ27" s="11"/>
      <c r="EA27" s="11"/>
      <c r="EB27" s="11"/>
      <c r="EC27" s="11"/>
      <c r="ED27" s="11"/>
      <c r="EE27" s="11"/>
      <c r="EF27" s="11"/>
      <c r="EG27" s="11"/>
      <c r="EH27" s="11"/>
      <c r="EI27" s="11"/>
      <c r="EJ27" s="11"/>
      <c r="EK27" s="11"/>
      <c r="EL27" s="11"/>
      <c r="EM27" s="11"/>
      <c r="EN27" s="11"/>
      <c r="EO27" s="11"/>
      <c r="EP27" s="11"/>
      <c r="EQ27" s="11"/>
      <c r="ER27" s="11"/>
      <c r="ES27" s="11"/>
      <c r="ET27" s="11"/>
      <c r="EU27" s="11"/>
      <c r="EV27" s="11"/>
      <c r="EW27" s="11"/>
      <c r="EX27" s="11"/>
      <c r="EY27" s="11"/>
      <c r="EZ27" s="11"/>
      <c r="FA27" s="11"/>
      <c r="FB27" s="11"/>
      <c r="FC27" s="11"/>
      <c r="FD27" s="11"/>
      <c r="FE27" s="11"/>
      <c r="FF27" s="11"/>
      <c r="FG27" s="11"/>
      <c r="FH27" s="11"/>
      <c r="FI27" s="11"/>
      <c r="FJ27" s="11"/>
      <c r="FK27" s="11"/>
      <c r="FL27" s="11"/>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x14ac:dyDescent="0.25">
      <c r="A28" s="11">
        <f ca="1">COUNTIF(G28:OFFSET(G28,0,$D$2-1),"P")+COUNTIF(G28:OFFSET(G28,0,$D$2-1),"X")</f>
        <v>1</v>
      </c>
      <c r="B28" s="11">
        <f t="shared" si="0"/>
        <v>1</v>
      </c>
      <c r="C28" s="12">
        <f ca="1">(COUNTIF(G28:OFFSET(G28,0,$D$2-1),"P")/$D$2)+(COUNTIF(G28:OFFSET(G28,0,$D$2-1),"X")/$D$2)</f>
        <v>1</v>
      </c>
      <c r="D28" s="13" t="str">
        <f t="shared" ca="1" si="1"/>
        <v>PRESENTE</v>
      </c>
      <c r="E28" s="13" t="str">
        <f t="shared" ca="1" si="2"/>
        <v>P</v>
      </c>
      <c r="F28" s="15" t="s">
        <v>36</v>
      </c>
      <c r="G28" s="11" t="s">
        <v>13</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c r="CS28" s="11"/>
      <c r="CT28" s="11"/>
      <c r="CU28" s="11"/>
      <c r="CV28" s="11"/>
      <c r="CW28" s="11"/>
      <c r="CX28" s="11"/>
      <c r="CY28" s="11"/>
      <c r="CZ28" s="11"/>
      <c r="DA28" s="11"/>
      <c r="DB28" s="11"/>
      <c r="DC28" s="11"/>
      <c r="DD28" s="11"/>
      <c r="DE28" s="11"/>
      <c r="DF28" s="11"/>
      <c r="DG28" s="11"/>
      <c r="DH28" s="11"/>
      <c r="DI28" s="11"/>
      <c r="DJ28" s="11"/>
      <c r="DK28" s="11"/>
      <c r="DL28" s="11"/>
      <c r="DM28" s="11"/>
      <c r="DN28" s="11"/>
      <c r="DO28" s="11"/>
      <c r="DP28" s="11"/>
      <c r="DQ28" s="11"/>
      <c r="DR28" s="11"/>
      <c r="DS28" s="11"/>
      <c r="DT28" s="11"/>
      <c r="DU28" s="11"/>
      <c r="DV28" s="11"/>
      <c r="DW28" s="11"/>
      <c r="DX28" s="11"/>
      <c r="DY28" s="11"/>
      <c r="DZ28" s="11"/>
      <c r="EA28" s="11"/>
      <c r="EB28" s="11"/>
      <c r="EC28" s="11"/>
      <c r="ED28" s="11"/>
      <c r="EE28" s="11"/>
      <c r="EF28" s="11"/>
      <c r="EG28" s="11"/>
      <c r="EH28" s="11"/>
      <c r="EI28" s="11"/>
      <c r="EJ28" s="11"/>
      <c r="EK28" s="11"/>
      <c r="EL28" s="11"/>
      <c r="EM28" s="11"/>
      <c r="EN28" s="11"/>
      <c r="EO28" s="11"/>
      <c r="EP28" s="11"/>
      <c r="EQ28" s="11"/>
      <c r="ER28" s="11"/>
      <c r="ES28" s="11"/>
      <c r="ET28" s="11"/>
      <c r="EU28" s="11"/>
      <c r="EV28" s="11"/>
      <c r="EW28" s="11"/>
      <c r="EX28" s="11"/>
      <c r="EY28" s="11"/>
      <c r="EZ28" s="11"/>
      <c r="FA28" s="11"/>
      <c r="FB28" s="11"/>
      <c r="FC28" s="11"/>
      <c r="FD28" s="11"/>
      <c r="FE28" s="11"/>
      <c r="FF28" s="11"/>
      <c r="FG28" s="11"/>
      <c r="FH28" s="11"/>
      <c r="FI28" s="11"/>
      <c r="FJ28" s="11"/>
      <c r="FK28" s="11"/>
      <c r="FL28" s="11"/>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x14ac:dyDescent="0.25">
      <c r="A29" s="11">
        <f ca="1">COUNTIF(G29:OFFSET(G29,0,$D$2-1),"P")+COUNTIF(G29:OFFSET(G29,0,$D$2-1),"X")</f>
        <v>1</v>
      </c>
      <c r="B29" s="11">
        <f t="shared" si="0"/>
        <v>1</v>
      </c>
      <c r="C29" s="12">
        <f ca="1">(COUNTIF(G29:OFFSET(G29,0,$D$2-1),"P")/$D$2)+(COUNTIF(G29:OFFSET(G29,0,$D$2-1),"X")/$D$2)</f>
        <v>1</v>
      </c>
      <c r="D29" s="13" t="str">
        <f t="shared" ca="1" si="1"/>
        <v>PRESENTE</v>
      </c>
      <c r="E29" s="13" t="str">
        <f t="shared" ca="1" si="2"/>
        <v>P</v>
      </c>
      <c r="F29" s="15" t="s">
        <v>37</v>
      </c>
      <c r="G29" s="11" t="s">
        <v>13</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c r="CS29" s="11"/>
      <c r="CT29" s="11"/>
      <c r="CU29" s="11"/>
      <c r="CV29" s="11"/>
      <c r="CW29" s="11"/>
      <c r="CX29" s="11"/>
      <c r="CY29" s="11"/>
      <c r="CZ29" s="11"/>
      <c r="DA29" s="11"/>
      <c r="DB29" s="11"/>
      <c r="DC29" s="11"/>
      <c r="DD29" s="11"/>
      <c r="DE29" s="11"/>
      <c r="DF29" s="11"/>
      <c r="DG29" s="11"/>
      <c r="DH29" s="11"/>
      <c r="DI29" s="11"/>
      <c r="DJ29" s="11"/>
      <c r="DK29" s="11"/>
      <c r="DL29" s="11"/>
      <c r="DM29" s="11"/>
      <c r="DN29" s="11"/>
      <c r="DO29" s="11"/>
      <c r="DP29" s="11"/>
      <c r="DQ29" s="11"/>
      <c r="DR29" s="11"/>
      <c r="DS29" s="11"/>
      <c r="DT29" s="11"/>
      <c r="DU29" s="11"/>
      <c r="DV29" s="11"/>
      <c r="DW29" s="11"/>
      <c r="DX29" s="11"/>
      <c r="DY29" s="11"/>
      <c r="DZ29" s="11"/>
      <c r="EA29" s="11"/>
      <c r="EB29" s="11"/>
      <c r="EC29" s="11"/>
      <c r="ED29" s="11"/>
      <c r="EE29" s="11"/>
      <c r="EF29" s="11"/>
      <c r="EG29" s="11"/>
      <c r="EH29" s="11"/>
      <c r="EI29" s="11"/>
      <c r="EJ29" s="11"/>
      <c r="EK29" s="11"/>
      <c r="EL29" s="11"/>
      <c r="EM29" s="11"/>
      <c r="EN29" s="11"/>
      <c r="EO29" s="11"/>
      <c r="EP29" s="11"/>
      <c r="EQ29" s="11"/>
      <c r="ER29" s="11"/>
      <c r="ES29" s="11"/>
      <c r="ET29" s="11"/>
      <c r="EU29" s="11"/>
      <c r="EV29" s="11"/>
      <c r="EW29" s="11"/>
      <c r="EX29" s="11"/>
      <c r="EY29" s="11"/>
      <c r="EZ29" s="11"/>
      <c r="FA29" s="11"/>
      <c r="FB29" s="11"/>
      <c r="FC29" s="11"/>
      <c r="FD29" s="11"/>
      <c r="FE29" s="11"/>
      <c r="FF29" s="11"/>
      <c r="FG29" s="11"/>
      <c r="FH29" s="11"/>
      <c r="FI29" s="11"/>
      <c r="FJ29" s="11"/>
      <c r="FK29" s="11"/>
      <c r="FL29" s="11"/>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x14ac:dyDescent="0.25">
      <c r="A30" s="11">
        <f ca="1">COUNTIF(G30:OFFSET(G30,0,$D$2-1),"P")+COUNTIF(G30:OFFSET(G30,0,$D$2-1),"X")</f>
        <v>1</v>
      </c>
      <c r="B30" s="11">
        <f t="shared" si="0"/>
        <v>1</v>
      </c>
      <c r="C30" s="12">
        <f ca="1">(COUNTIF(G30:OFFSET(G30,0,$D$2-1),"P")/$D$2)+(COUNTIF(G30:OFFSET(G30,0,$D$2-1),"X")/$D$2)</f>
        <v>1</v>
      </c>
      <c r="D30" s="13" t="str">
        <f t="shared" ca="1" si="1"/>
        <v>PRESENTE</v>
      </c>
      <c r="E30" s="13" t="str">
        <f t="shared" ca="1" si="2"/>
        <v>P</v>
      </c>
      <c r="F30" s="15" t="s">
        <v>38</v>
      </c>
      <c r="G30" s="11" t="s">
        <v>13</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x14ac:dyDescent="0.25">
      <c r="A31" s="11">
        <f ca="1">COUNTIF(G31:OFFSET(G31,0,$D$2-1),"P")+COUNTIF(G31:OFFSET(G31,0,$D$2-1),"X")</f>
        <v>1</v>
      </c>
      <c r="B31" s="11">
        <f t="shared" si="0"/>
        <v>1</v>
      </c>
      <c r="C31" s="12">
        <f ca="1">(COUNTIF(G31:OFFSET(G31,0,$D$2-1),"P")/$D$2)+(COUNTIF(G31:OFFSET(G31,0,$D$2-1),"X")/$D$2)</f>
        <v>1</v>
      </c>
      <c r="D31" s="13" t="str">
        <f t="shared" ca="1" si="1"/>
        <v>PRESENTE</v>
      </c>
      <c r="E31" s="13" t="str">
        <f t="shared" ca="1" si="2"/>
        <v>P</v>
      </c>
      <c r="F31" s="15" t="s">
        <v>39</v>
      </c>
      <c r="G31" s="11" t="s">
        <v>13</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x14ac:dyDescent="0.25">
      <c r="A32" s="11">
        <f ca="1">COUNTIF(G32:OFFSET(G32,0,$D$2-1),"P")+COUNTIF(G32:OFFSET(G32,0,$D$2-1),"X")</f>
        <v>0</v>
      </c>
      <c r="B32" s="11">
        <f t="shared" si="0"/>
        <v>1</v>
      </c>
      <c r="C32" s="12">
        <f ca="1">(COUNTIF(G32:OFFSET(G32,0,$D$2-1),"P")/$D$2)+(COUNTIF(G32:OFFSET(G32,0,$D$2-1),"X")/$D$2)</f>
        <v>0</v>
      </c>
      <c r="D32" s="13" t="str">
        <f t="shared" ca="1" si="1"/>
        <v>AUSENTE</v>
      </c>
      <c r="E32" s="13" t="str">
        <f t="shared" ca="1" si="2"/>
        <v>F</v>
      </c>
      <c r="F32" s="15" t="s">
        <v>40</v>
      </c>
      <c r="G32" s="11" t="s">
        <v>11</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x14ac:dyDescent="0.25">
      <c r="A33" s="11">
        <f ca="1">COUNTIF(G33:OFFSET(G33,0,$D$2-1),"P")+COUNTIF(G33:OFFSET(G33,0,$D$2-1),"X")</f>
        <v>1</v>
      </c>
      <c r="B33" s="11">
        <f t="shared" si="0"/>
        <v>1</v>
      </c>
      <c r="C33" s="12">
        <f ca="1">(COUNTIF(G33:OFFSET(G33,0,$D$2-1),"P")/$D$2)+(COUNTIF(G33:OFFSET(G33,0,$D$2-1),"X")/$D$2)</f>
        <v>1</v>
      </c>
      <c r="D33" s="13" t="str">
        <f t="shared" ca="1" si="1"/>
        <v>PRESENTE</v>
      </c>
      <c r="E33" s="13" t="str">
        <f t="shared" ca="1" si="2"/>
        <v>P</v>
      </c>
      <c r="F33" s="15" t="s">
        <v>41</v>
      </c>
      <c r="G33" s="11" t="s">
        <v>13</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x14ac:dyDescent="0.25">
      <c r="A34" s="11">
        <f ca="1">COUNTIF(G34:OFFSET(G34,0,$D$2-1),"P")+COUNTIF(G34:OFFSET(G34,0,$D$2-1),"X")</f>
        <v>1</v>
      </c>
      <c r="B34" s="11">
        <f t="shared" si="0"/>
        <v>1</v>
      </c>
      <c r="C34" s="12">
        <f ca="1">(COUNTIF(G34:OFFSET(G34,0,$D$2-1),"P")/$D$2)+(COUNTIF(G34:OFFSET(G34,0,$D$2-1),"X")/$D$2)</f>
        <v>1</v>
      </c>
      <c r="D34" s="13" t="str">
        <f t="shared" ca="1" si="1"/>
        <v>PRESENTE</v>
      </c>
      <c r="E34" s="13" t="str">
        <f t="shared" ca="1" si="2"/>
        <v>P</v>
      </c>
      <c r="F34" s="15" t="s">
        <v>42</v>
      </c>
      <c r="G34" s="11" t="s">
        <v>13</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c r="IV34" s="14"/>
    </row>
    <row r="35" spans="1:256" x14ac:dyDescent="0.25">
      <c r="A35" s="11">
        <f ca="1">COUNTIF(G35:OFFSET(G35,0,$D$2-1),"P")+COUNTIF(G35:OFFSET(G35,0,$D$2-1),"X")</f>
        <v>1</v>
      </c>
      <c r="B35" s="11">
        <f t="shared" si="0"/>
        <v>1</v>
      </c>
      <c r="C35" s="12">
        <f ca="1">(COUNTIF(G35:OFFSET(G35,0,$D$2-1),"P")/$D$2)+(COUNTIF(G35:OFFSET(G35,0,$D$2-1),"X")/$D$2)</f>
        <v>1</v>
      </c>
      <c r="D35" s="13" t="str">
        <f t="shared" ca="1" si="1"/>
        <v>PRESENTE</v>
      </c>
      <c r="E35" s="13" t="str">
        <f t="shared" ca="1" si="2"/>
        <v>P</v>
      </c>
      <c r="F35" s="15" t="s">
        <v>43</v>
      </c>
      <c r="G35" s="11" t="s">
        <v>13</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c r="IV35" s="14"/>
    </row>
    <row r="36" spans="1:256" x14ac:dyDescent="0.25">
      <c r="A36" s="11">
        <f ca="1">COUNTIF(G36:OFFSET(G36,0,$D$2-1),"P")+COUNTIF(G36:OFFSET(G36,0,$D$2-1),"X")</f>
        <v>1</v>
      </c>
      <c r="B36" s="11">
        <f t="shared" si="0"/>
        <v>1</v>
      </c>
      <c r="C36" s="12">
        <f ca="1">(COUNTIF(G36:OFFSET(G36,0,$D$2-1),"P")/$D$2)+(COUNTIF(G36:OFFSET(G36,0,$D$2-1),"X")/$D$2)</f>
        <v>1</v>
      </c>
      <c r="D36" s="13" t="str">
        <f t="shared" ca="1" si="1"/>
        <v>PRESENTE</v>
      </c>
      <c r="E36" s="13" t="str">
        <f t="shared" ca="1" si="2"/>
        <v>P</v>
      </c>
      <c r="F36" s="15" t="s">
        <v>44</v>
      </c>
      <c r="G36" s="11" t="s">
        <v>13</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c r="IV36" s="14"/>
    </row>
    <row r="37" spans="1:256" x14ac:dyDescent="0.25">
      <c r="A37" s="11">
        <f ca="1">COUNTIF(G37:OFFSET(G37,0,$D$2-1),"P")+COUNTIF(G37:OFFSET(G37,0,$D$2-1),"X")</f>
        <v>1</v>
      </c>
      <c r="B37" s="11">
        <f t="shared" si="0"/>
        <v>1</v>
      </c>
      <c r="C37" s="12">
        <f ca="1">(COUNTIF(G37:OFFSET(G37,0,$D$2-1),"P")/$D$2)+(COUNTIF(G37:OFFSET(G37,0,$D$2-1),"X")/$D$2)</f>
        <v>1</v>
      </c>
      <c r="D37" s="13" t="str">
        <f t="shared" ca="1" si="1"/>
        <v>PRESENTE</v>
      </c>
      <c r="E37" s="13" t="str">
        <f t="shared" ca="1" si="2"/>
        <v>P</v>
      </c>
      <c r="F37" s="15" t="s">
        <v>45</v>
      </c>
      <c r="G37" s="11" t="s">
        <v>13</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c r="IV37" s="14"/>
    </row>
    <row r="38" spans="1:256" x14ac:dyDescent="0.25">
      <c r="A38" s="11">
        <f ca="1">COUNTIF(G38:OFFSET(G38,0,$D$2-1),"P")+COUNTIF(G38:OFFSET(G38,0,$D$2-1),"X")</f>
        <v>1</v>
      </c>
      <c r="B38" s="11">
        <f t="shared" si="0"/>
        <v>1</v>
      </c>
      <c r="C38" s="12">
        <f ca="1">(COUNTIF(G38:OFFSET(G38,0,$D$2-1),"P")/$D$2)+(COUNTIF(G38:OFFSET(G38,0,$D$2-1),"X")/$D$2)</f>
        <v>1</v>
      </c>
      <c r="D38" s="13" t="str">
        <f t="shared" ca="1" si="1"/>
        <v>PRESENTE</v>
      </c>
      <c r="E38" s="13" t="str">
        <f t="shared" ca="1" si="2"/>
        <v>P</v>
      </c>
      <c r="F38" s="15" t="s">
        <v>46</v>
      </c>
      <c r="G38" s="11" t="s">
        <v>13</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x14ac:dyDescent="0.25">
      <c r="A39" s="11">
        <f ca="1">COUNTIF(G39:OFFSET(G39,0,$D$2-1),"P")+COUNTIF(G39:OFFSET(G39,0,$D$2-1),"X")</f>
        <v>1</v>
      </c>
      <c r="B39" s="11">
        <f t="shared" si="0"/>
        <v>1</v>
      </c>
      <c r="C39" s="12">
        <f ca="1">(COUNTIF(G39:OFFSET(G39,0,$D$2-1),"P")/$D$2)+(COUNTIF(G39:OFFSET(G39,0,$D$2-1),"X")/$D$2)</f>
        <v>1</v>
      </c>
      <c r="D39" s="13" t="str">
        <f t="shared" ca="1" si="1"/>
        <v>PRESENTE</v>
      </c>
      <c r="E39" s="13" t="str">
        <f t="shared" ca="1" si="2"/>
        <v>P</v>
      </c>
      <c r="F39" s="15" t="s">
        <v>47</v>
      </c>
      <c r="G39" s="11" t="s">
        <v>13</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x14ac:dyDescent="0.25">
      <c r="A40" s="11">
        <f ca="1">COUNTIF(G40:OFFSET(G40,0,$D$2-1),"P")+COUNTIF(G40:OFFSET(G40,0,$D$2-1),"X")</f>
        <v>0</v>
      </c>
      <c r="B40" s="11">
        <f t="shared" si="0"/>
        <v>1</v>
      </c>
      <c r="C40" s="12">
        <f ca="1">(COUNTIF(G40:OFFSET(G40,0,$D$2-1),"P")/$D$2)+(COUNTIF(G40:OFFSET(G40,0,$D$2-1),"X")/$D$2)</f>
        <v>0</v>
      </c>
      <c r="D40" s="13" t="str">
        <f t="shared" ca="1" si="1"/>
        <v>AUSENTE</v>
      </c>
      <c r="E40" s="13" t="str">
        <f t="shared" ca="1" si="2"/>
        <v>F</v>
      </c>
      <c r="F40" s="15" t="s">
        <v>48</v>
      </c>
      <c r="G40" s="11" t="s">
        <v>11</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x14ac:dyDescent="0.25">
      <c r="A41" s="11">
        <f ca="1">COUNTIF(G41:OFFSET(G41,0,$D$2-1),"P")+COUNTIF(G41:OFFSET(G41,0,$D$2-1),"X")</f>
        <v>1</v>
      </c>
      <c r="B41" s="11">
        <f t="shared" si="0"/>
        <v>1</v>
      </c>
      <c r="C41" s="12">
        <f ca="1">(COUNTIF(G41:OFFSET(G41,0,$D$2-1),"P")/$D$2)+(COUNTIF(G41:OFFSET(G41,0,$D$2-1),"X")/$D$2)</f>
        <v>1</v>
      </c>
      <c r="D41" s="13" t="str">
        <f t="shared" ca="1" si="1"/>
        <v>PRESENTE</v>
      </c>
      <c r="E41" s="13" t="str">
        <f t="shared" ca="1" si="2"/>
        <v>P</v>
      </c>
      <c r="F41" s="15" t="s">
        <v>49</v>
      </c>
      <c r="G41" s="11" t="s">
        <v>13</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x14ac:dyDescent="0.25">
      <c r="A42" s="11">
        <f ca="1">COUNTIF(G42:OFFSET(G42,0,$D$2-1),"P")+COUNTIF(G42:OFFSET(G42,0,$D$2-1),"X")</f>
        <v>1</v>
      </c>
      <c r="B42" s="11">
        <f t="shared" si="0"/>
        <v>1</v>
      </c>
      <c r="C42" s="12">
        <f ca="1">(COUNTIF(G42:OFFSET(G42,0,$D$2-1),"P")/$D$2)+(COUNTIF(G42:OFFSET(G42,0,$D$2-1),"X")/$D$2)</f>
        <v>1</v>
      </c>
      <c r="D42" s="13" t="str">
        <f t="shared" ca="1" si="1"/>
        <v>PRESENTE</v>
      </c>
      <c r="E42" s="13" t="str">
        <f t="shared" ca="1" si="2"/>
        <v>P</v>
      </c>
      <c r="F42" s="15" t="s">
        <v>50</v>
      </c>
      <c r="G42" s="11" t="s">
        <v>13</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x14ac:dyDescent="0.25">
      <c r="A43" s="11">
        <f ca="1">COUNTIF(G43:OFFSET(G43,0,$D$2-1),"P")+COUNTIF(G43:OFFSET(G43,0,$D$2-1),"X")</f>
        <v>1</v>
      </c>
      <c r="B43" s="11">
        <f t="shared" si="0"/>
        <v>1</v>
      </c>
      <c r="C43" s="12">
        <f ca="1">(COUNTIF(G43:OFFSET(G43,0,$D$2-1),"P")/$D$2)+(COUNTIF(G43:OFFSET(G43,0,$D$2-1),"X")/$D$2)</f>
        <v>1</v>
      </c>
      <c r="D43" s="13" t="str">
        <f t="shared" ca="1" si="1"/>
        <v>PRESENTE</v>
      </c>
      <c r="E43" s="13" t="str">
        <f t="shared" ca="1" si="2"/>
        <v>P</v>
      </c>
      <c r="F43" s="15" t="s">
        <v>51</v>
      </c>
      <c r="G43" s="11" t="s">
        <v>13</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x14ac:dyDescent="0.25">
      <c r="A44" s="11">
        <f ca="1">COUNTIF(G44:OFFSET(G44,0,$D$2-1),"P")+COUNTIF(G44:OFFSET(G44,0,$D$2-1),"X")</f>
        <v>1</v>
      </c>
      <c r="B44" s="13">
        <f t="shared" si="0"/>
        <v>1</v>
      </c>
      <c r="C44" s="12">
        <f ca="1">(COUNTIF(G44:OFFSET(G44,0,$D$2-1),"P")/$D$2)+(COUNTIF(G44:OFFSET(G44,0,$D$2-1),"X")/$D$2)</f>
        <v>1</v>
      </c>
      <c r="D44" s="13" t="str">
        <f t="shared" ca="1" si="1"/>
        <v>PRESENTE</v>
      </c>
      <c r="E44" s="13" t="str">
        <f t="shared" ca="1" si="2"/>
        <v>P</v>
      </c>
      <c r="F44" s="15" t="s">
        <v>52</v>
      </c>
      <c r="G44" s="11" t="s">
        <v>13</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c r="IV44" s="14"/>
    </row>
    <row r="45" spans="1:256" s="21" customFormat="1" ht="21" x14ac:dyDescent="0.35">
      <c r="A45" s="16"/>
      <c r="B45" s="16"/>
      <c r="C45" s="17"/>
      <c r="D45" s="16"/>
      <c r="E45" s="18"/>
      <c r="F45" s="19" t="s">
        <v>53</v>
      </c>
      <c r="G45" s="20">
        <f>COUNTIF(G4:G44,"P")+COUNTIF(G4:G44,"X")</f>
        <v>36</v>
      </c>
      <c r="H45" s="20">
        <f t="shared" ref="H45:BQ45" si="3">COUNTIF(H4:H44,"P")+COUNTIF(H4:H44,"X")</f>
        <v>0</v>
      </c>
      <c r="I45" s="20">
        <f t="shared" si="3"/>
        <v>0</v>
      </c>
      <c r="J45" s="20">
        <f t="shared" si="3"/>
        <v>0</v>
      </c>
      <c r="K45" s="20">
        <f t="shared" si="3"/>
        <v>0</v>
      </c>
      <c r="L45" s="20">
        <f t="shared" si="3"/>
        <v>0</v>
      </c>
      <c r="M45" s="20">
        <f t="shared" si="3"/>
        <v>0</v>
      </c>
      <c r="N45" s="20">
        <f t="shared" si="3"/>
        <v>0</v>
      </c>
      <c r="O45" s="20">
        <f t="shared" si="3"/>
        <v>0</v>
      </c>
      <c r="P45" s="20">
        <f t="shared" si="3"/>
        <v>0</v>
      </c>
      <c r="Q45" s="20">
        <f t="shared" si="3"/>
        <v>0</v>
      </c>
      <c r="R45" s="20">
        <f t="shared" si="3"/>
        <v>0</v>
      </c>
      <c r="S45" s="20">
        <f t="shared" si="3"/>
        <v>0</v>
      </c>
      <c r="T45" s="20">
        <f t="shared" si="3"/>
        <v>0</v>
      </c>
      <c r="U45" s="20">
        <f t="shared" si="3"/>
        <v>0</v>
      </c>
      <c r="V45" s="20">
        <f t="shared" si="3"/>
        <v>0</v>
      </c>
      <c r="W45" s="20">
        <f t="shared" si="3"/>
        <v>0</v>
      </c>
      <c r="X45" s="20">
        <f t="shared" si="3"/>
        <v>0</v>
      </c>
      <c r="Y45" s="20">
        <f t="shared" si="3"/>
        <v>0</v>
      </c>
      <c r="Z45" s="20">
        <f t="shared" si="3"/>
        <v>0</v>
      </c>
      <c r="AA45" s="20">
        <f t="shared" si="3"/>
        <v>0</v>
      </c>
      <c r="AB45" s="20">
        <f t="shared" si="3"/>
        <v>0</v>
      </c>
      <c r="AC45" s="20">
        <f t="shared" si="3"/>
        <v>0</v>
      </c>
      <c r="AD45" s="20">
        <f t="shared" si="3"/>
        <v>0</v>
      </c>
      <c r="AE45" s="20">
        <f t="shared" si="3"/>
        <v>0</v>
      </c>
      <c r="AF45" s="20">
        <f t="shared" si="3"/>
        <v>0</v>
      </c>
      <c r="AG45" s="20">
        <f t="shared" si="3"/>
        <v>0</v>
      </c>
      <c r="AH45" s="20">
        <f t="shared" si="3"/>
        <v>0</v>
      </c>
      <c r="AI45" s="20">
        <f t="shared" si="3"/>
        <v>0</v>
      </c>
      <c r="AJ45" s="20">
        <f t="shared" si="3"/>
        <v>0</v>
      </c>
      <c r="AK45" s="20">
        <f t="shared" si="3"/>
        <v>0</v>
      </c>
      <c r="AL45" s="20">
        <f t="shared" si="3"/>
        <v>0</v>
      </c>
      <c r="AM45" s="20">
        <f t="shared" si="3"/>
        <v>0</v>
      </c>
      <c r="AN45" s="20">
        <f t="shared" si="3"/>
        <v>0</v>
      </c>
      <c r="AO45" s="20">
        <f t="shared" si="3"/>
        <v>0</v>
      </c>
      <c r="AP45" s="20">
        <f t="shared" si="3"/>
        <v>0</v>
      </c>
      <c r="AQ45" s="20">
        <f t="shared" si="3"/>
        <v>0</v>
      </c>
      <c r="AR45" s="20">
        <f t="shared" si="3"/>
        <v>0</v>
      </c>
      <c r="AS45" s="20">
        <f t="shared" si="3"/>
        <v>0</v>
      </c>
      <c r="AT45" s="20">
        <f t="shared" si="3"/>
        <v>0</v>
      </c>
      <c r="AU45" s="20">
        <f t="shared" si="3"/>
        <v>0</v>
      </c>
      <c r="AV45" s="20">
        <f t="shared" si="3"/>
        <v>0</v>
      </c>
      <c r="AW45" s="20">
        <f t="shared" si="3"/>
        <v>0</v>
      </c>
      <c r="AX45" s="20">
        <f t="shared" si="3"/>
        <v>0</v>
      </c>
      <c r="AY45" s="20">
        <f t="shared" si="3"/>
        <v>0</v>
      </c>
      <c r="AZ45" s="20">
        <f t="shared" si="3"/>
        <v>0</v>
      </c>
      <c r="BA45" s="20">
        <f t="shared" si="3"/>
        <v>0</v>
      </c>
      <c r="BB45" s="20">
        <f t="shared" si="3"/>
        <v>0</v>
      </c>
      <c r="BC45" s="20">
        <f t="shared" si="3"/>
        <v>0</v>
      </c>
      <c r="BD45" s="20">
        <f t="shared" si="3"/>
        <v>0</v>
      </c>
      <c r="BE45" s="20">
        <f t="shared" si="3"/>
        <v>0</v>
      </c>
      <c r="BF45" s="20">
        <f t="shared" si="3"/>
        <v>0</v>
      </c>
      <c r="BG45" s="20">
        <f t="shared" si="3"/>
        <v>0</v>
      </c>
      <c r="BH45" s="20">
        <f t="shared" si="3"/>
        <v>0</v>
      </c>
      <c r="BI45" s="20">
        <f t="shared" si="3"/>
        <v>0</v>
      </c>
      <c r="BJ45" s="20">
        <f t="shared" si="3"/>
        <v>0</v>
      </c>
      <c r="BK45" s="20">
        <f t="shared" si="3"/>
        <v>0</v>
      </c>
      <c r="BL45" s="20">
        <f t="shared" si="3"/>
        <v>0</v>
      </c>
      <c r="BM45" s="20">
        <f t="shared" si="3"/>
        <v>0</v>
      </c>
      <c r="BN45" s="20">
        <f t="shared" si="3"/>
        <v>0</v>
      </c>
      <c r="BO45" s="20">
        <f t="shared" si="3"/>
        <v>0</v>
      </c>
      <c r="BP45" s="20">
        <f t="shared" si="3"/>
        <v>0</v>
      </c>
      <c r="BQ45" s="20">
        <f t="shared" si="3"/>
        <v>0</v>
      </c>
    </row>
    <row r="47" spans="1:256" x14ac:dyDescent="0.25">
      <c r="F47" s="2" t="s">
        <v>54</v>
      </c>
    </row>
    <row r="48" spans="1:256" x14ac:dyDescent="0.25">
      <c r="D48" s="22" t="s">
        <v>13</v>
      </c>
      <c r="E48" s="22"/>
      <c r="F48" s="23" t="s">
        <v>55</v>
      </c>
    </row>
    <row r="49" spans="1:15" x14ac:dyDescent="0.25">
      <c r="D49" s="22" t="s">
        <v>11</v>
      </c>
      <c r="E49" s="22"/>
      <c r="F49" s="23" t="s">
        <v>56</v>
      </c>
    </row>
    <row r="50" spans="1:15" x14ac:dyDescent="0.25">
      <c r="D50" s="22" t="s">
        <v>57</v>
      </c>
      <c r="E50" s="22"/>
      <c r="F50" s="23" t="s">
        <v>58</v>
      </c>
    </row>
    <row r="51" spans="1:15" x14ac:dyDescent="0.25">
      <c r="D51" s="22" t="s">
        <v>59</v>
      </c>
      <c r="E51" s="22"/>
      <c r="F51" s="23" t="s">
        <v>60</v>
      </c>
    </row>
    <row r="52" spans="1:15" x14ac:dyDescent="0.25">
      <c r="D52" s="22" t="s">
        <v>61</v>
      </c>
      <c r="E52" s="22"/>
      <c r="F52" s="23" t="s">
        <v>62</v>
      </c>
    </row>
    <row r="53" spans="1:15" x14ac:dyDescent="0.25">
      <c r="D53" s="22" t="s">
        <v>63</v>
      </c>
      <c r="E53" s="22"/>
      <c r="F53" s="23" t="s">
        <v>64</v>
      </c>
    </row>
    <row r="54" spans="1:15" ht="15.75" thickBot="1" x14ac:dyDescent="0.3"/>
    <row r="55" spans="1:15" ht="24" thickBot="1" x14ac:dyDescent="0.3">
      <c r="A55" s="24" t="s">
        <v>65</v>
      </c>
      <c r="B55" s="25"/>
      <c r="C55" s="25"/>
      <c r="D55" s="25"/>
      <c r="E55" s="25"/>
      <c r="F55" s="25"/>
      <c r="G55" s="25"/>
      <c r="H55" s="25"/>
      <c r="I55" s="25"/>
      <c r="J55" s="25"/>
      <c r="K55" s="25"/>
      <c r="L55" s="25"/>
      <c r="M55" s="25"/>
      <c r="N55" s="25"/>
      <c r="O55" s="26"/>
    </row>
    <row r="56" spans="1:15" ht="15.75" thickBot="1" x14ac:dyDescent="0.3">
      <c r="D56"/>
      <c r="E56"/>
      <c r="F56"/>
    </row>
    <row r="57" spans="1:15" ht="24" thickBot="1" x14ac:dyDescent="0.3">
      <c r="A57" s="24" t="s">
        <v>66</v>
      </c>
      <c r="B57" s="25"/>
      <c r="C57" s="25"/>
      <c r="D57" s="25"/>
      <c r="E57" s="25"/>
      <c r="F57" s="25"/>
      <c r="G57" s="25"/>
      <c r="H57" s="25"/>
      <c r="I57" s="25"/>
      <c r="J57" s="25"/>
      <c r="K57" s="25"/>
      <c r="L57" s="25"/>
      <c r="M57" s="25"/>
      <c r="N57" s="25"/>
      <c r="O57" s="26"/>
    </row>
  </sheetData>
  <mergeCells count="2">
    <mergeCell ref="A55:O55"/>
    <mergeCell ref="A57:O57"/>
  </mergeCells>
  <dataValidations count="2">
    <dataValidation type="list" allowBlank="1" showInputMessage="1" showErrorMessage="1" sqref="FM5:IV44">
      <formula1>$D$48:$D$52</formula1>
    </dataValidation>
    <dataValidation type="list" allowBlank="1" showInputMessage="1" showErrorMessage="1" sqref="G4:FL44">
      <formula1>$D$48:$D$53</formula1>
    </dataValidation>
  </dataValidation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03-10-2017</vt:lpstr>
    </vt:vector>
  </TitlesOfParts>
  <Company>CMBH</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Leal Esteves</dc:creator>
  <cp:lastModifiedBy>Lucas Leal Esteves</cp:lastModifiedBy>
  <dcterms:created xsi:type="dcterms:W3CDTF">2017-10-03T19:54:26Z</dcterms:created>
  <dcterms:modified xsi:type="dcterms:W3CDTF">2017-10-03T19:55:20Z</dcterms:modified>
</cp:coreProperties>
</file>